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2\ZP_23_odpady problemowe\ZP_23_2022_SWZ\"/>
    </mc:Choice>
  </mc:AlternateContent>
  <xr:revisionPtr revIDLastSave="0" documentId="13_ncr:1_{B3448B59-DD01-4315-8B6E-5D217436BC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H32" i="1" s="1"/>
  <c r="F31" i="1"/>
  <c r="H31" i="1" s="1"/>
  <c r="F28" i="1"/>
  <c r="H28" i="1" s="1"/>
  <c r="H29" i="1" s="1"/>
  <c r="F25" i="1"/>
  <c r="H25" i="1" s="1"/>
  <c r="H26" i="1" s="1"/>
  <c r="F22" i="1"/>
  <c r="H22" i="1" s="1"/>
  <c r="H23" i="1" s="1"/>
  <c r="F19" i="1"/>
  <c r="H19" i="1" s="1"/>
  <c r="F18" i="1"/>
  <c r="H18" i="1" s="1"/>
  <c r="F15" i="1"/>
  <c r="H15" i="1" s="1"/>
  <c r="F14" i="1"/>
  <c r="H14" i="1" s="1"/>
  <c r="H33" i="1" l="1"/>
  <c r="H20" i="1"/>
  <c r="H16" i="1"/>
  <c r="F20" i="1"/>
  <c r="F26" i="1"/>
  <c r="F33" i="1"/>
  <c r="F16" i="1"/>
  <c r="F23" i="1"/>
  <c r="F29" i="1"/>
</calcChain>
</file>

<file path=xl/sharedStrings.xml><?xml version="1.0" encoding="utf-8"?>
<sst xmlns="http://schemas.openxmlformats.org/spreadsheetml/2006/main" count="55" uniqueCount="43">
  <si>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</si>
  <si>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</si>
  <si>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</si>
  <si>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</si>
  <si>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</si>
  <si>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</si>
  <si>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</si>
  <si>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</si>
  <si>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</si>
  <si>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</si>
  <si>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</si>
  <si>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</si>
  <si>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</si>
  <si>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Cena jednostkowa netto za 1 Mg w zł</t>
  </si>
  <si>
    <t>xxx</t>
  </si>
  <si>
    <t>CZĘŚĆ NR 1</t>
  </si>
  <si>
    <t>RAZEM CZĘŚĆ NR 1:</t>
  </si>
  <si>
    <t>CZĘŚĆ NR 2</t>
  </si>
  <si>
    <t>RAZEM CZĘŚĆ NR 2:</t>
  </si>
  <si>
    <t>CZĘŚĆ NR 3</t>
  </si>
  <si>
    <t>RAZEM CZĘŚĆ NR 3:</t>
  </si>
  <si>
    <t>Stawka VAT %</t>
  </si>
  <si>
    <t>___________________</t>
  </si>
  <si>
    <t>Miejscowość, data</t>
  </si>
  <si>
    <t>Należy sporządzić w postaci elektronicznej i podpisać kwalifikowanym podpisem elektronicznym</t>
  </si>
  <si>
    <t>CZĘŚĆ NR 4</t>
  </si>
  <si>
    <t>RAZEM CZĘŚĆ NR 4:</t>
  </si>
  <si>
    <t>CZĘŚĆ NR 5</t>
  </si>
  <si>
    <t>RAZEM CZĘŚĆ NR 5:</t>
  </si>
  <si>
    <t>CZĘŚĆ NR 6</t>
  </si>
  <si>
    <t>RAZEM CZĘŚĆ NR 6:</t>
  </si>
  <si>
    <t>160213*</t>
  </si>
  <si>
    <t>200121*</t>
  </si>
  <si>
    <t>Sprawa nr ZP/23/2022</t>
  </si>
  <si>
    <t>Zamówienie podstawowe / Prawo opcji</t>
  </si>
  <si>
    <t>e</t>
  </si>
  <si>
    <t>f=d*e</t>
  </si>
  <si>
    <t>g</t>
  </si>
  <si>
    <t>h=f+f*g</t>
  </si>
  <si>
    <t>Zamówienie podstawowe</t>
  </si>
  <si>
    <t>Prawo opcji</t>
  </si>
  <si>
    <t>160107*</t>
  </si>
  <si>
    <t>Załącznik nr 2 do SWZ / 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</si>
</sst>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165" fontId="1" fillId="3" borderId="1" xfId="1" applyNumberFormat="1" applyFill="1" applyBorder="1" applyAlignment="1">
      <alignment horizontal="center" vertical="center"/>
    </xf>
    <xf numFmtId="4" fontId="1" fillId="3" borderId="1" xfId="1" applyNumberFormat="1" applyFill="1" applyBorder="1" applyAlignment="1">
      <alignment horizontal="right" vertical="center"/>
    </xf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/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zoomScale="115" zoomScaleNormal="115" workbookViewId="0">
      <selection activeCell="E31" sqref="E31:E32"/>
    </sheetView>
  </sheetViews>
  <sheetFormatPr defaultColWidth="9.140625" defaultRowHeight="12.75" x14ac:dyDescent="0.2"/>
  <cols>
    <col min="1" max="1" width="5.85546875" style="4" customWidth="1"/>
    <col min="2" max="2" width="23.28515625" style="13" customWidth="1"/>
    <col min="3" max="3" width="14.140625" style="4" customWidth="1"/>
    <col min="4" max="4" width="22.140625" style="4" customWidth="1"/>
    <col min="5" max="5" width="20.140625" style="4" customWidth="1"/>
    <col min="6" max="6" width="12.85546875" style="4" customWidth="1"/>
    <col min="7" max="7" width="9.7109375" style="4" customWidth="1"/>
    <col min="8" max="8" width="18.85546875" style="4" customWidth="1"/>
    <col min="9" max="16384" width="9.140625" style="4"/>
  </cols>
  <sheetData>
    <row r="1" spans="1:12" x14ac:dyDescent="0.2">
      <c r="A1" s="16" t="s">
        <v>33</v>
      </c>
      <c r="H1" s="4" t="s">
        <v>42</v>
      </c>
      <c r="L1" s="14"/>
    </row>
    <row r="3" spans="1:12" x14ac:dyDescent="0.2">
      <c r="A3" s="1"/>
      <c r="B3" s="2"/>
      <c r="C3" s="1"/>
      <c r="D3" s="1"/>
      <c r="E3" s="1"/>
      <c r="F3" s="1"/>
      <c r="G3" s="3"/>
      <c r="H3" s="1"/>
    </row>
    <row r="4" spans="1:12" x14ac:dyDescent="0.2">
      <c r="A4" s="5" t="s">
        <v>6</v>
      </c>
      <c r="B4" s="6"/>
      <c r="C4" s="1"/>
      <c r="D4" s="7"/>
      <c r="E4" s="1"/>
      <c r="F4" s="8"/>
      <c r="G4" s="1"/>
      <c r="H4" s="1"/>
    </row>
    <row r="5" spans="1:12" x14ac:dyDescent="0.2">
      <c r="A5" s="5" t="s">
        <v>7</v>
      </c>
      <c r="B5" s="6"/>
      <c r="C5" s="1"/>
      <c r="D5" s="1"/>
      <c r="E5" s="1"/>
      <c r="F5" s="9"/>
      <c r="G5" s="1"/>
      <c r="H5" s="1"/>
    </row>
    <row r="6" spans="1:12" x14ac:dyDescent="0.2">
      <c r="A6" s="5" t="s">
        <v>9</v>
      </c>
      <c r="B6" s="6"/>
      <c r="C6" s="1"/>
      <c r="D6" s="1"/>
      <c r="E6" s="1"/>
      <c r="F6" s="9"/>
      <c r="G6" s="1"/>
      <c r="H6" s="1"/>
    </row>
    <row r="7" spans="1:12" x14ac:dyDescent="0.2">
      <c r="A7" s="5"/>
      <c r="B7" s="6"/>
      <c r="C7" s="1"/>
      <c r="D7" s="1"/>
      <c r="E7" s="1"/>
      <c r="F7" s="9"/>
      <c r="G7" s="1"/>
      <c r="H7" s="1"/>
    </row>
    <row r="8" spans="1:12" x14ac:dyDescent="0.2">
      <c r="A8" s="40" t="s">
        <v>8</v>
      </c>
      <c r="B8" s="40"/>
      <c r="C8" s="40"/>
      <c r="D8" s="40"/>
      <c r="E8" s="40"/>
      <c r="F8" s="40"/>
      <c r="G8" s="40"/>
      <c r="H8" s="33"/>
    </row>
    <row r="9" spans="1:12" x14ac:dyDescent="0.2">
      <c r="A9" s="10"/>
      <c r="B9" s="2"/>
      <c r="C9" s="11"/>
      <c r="D9" s="1"/>
      <c r="E9" s="1"/>
      <c r="F9" s="11"/>
      <c r="G9" s="12"/>
      <c r="H9" s="12"/>
    </row>
    <row r="10" spans="1:12" ht="46.5" customHeight="1" x14ac:dyDescent="0.2">
      <c r="A10" s="17" t="s">
        <v>0</v>
      </c>
      <c r="B10" s="18" t="s">
        <v>10</v>
      </c>
      <c r="C10" s="18" t="s">
        <v>34</v>
      </c>
      <c r="D10" s="17" t="s">
        <v>11</v>
      </c>
      <c r="E10" s="17" t="s">
        <v>13</v>
      </c>
      <c r="F10" s="17" t="s">
        <v>12</v>
      </c>
      <c r="G10" s="17" t="s">
        <v>21</v>
      </c>
      <c r="H10" s="17" t="s">
        <v>1</v>
      </c>
    </row>
    <row r="11" spans="1:12" ht="16.5" customHeight="1" x14ac:dyDescent="0.2">
      <c r="A11" s="36" t="s">
        <v>2</v>
      </c>
      <c r="B11" s="38" t="s">
        <v>3</v>
      </c>
      <c r="C11" s="38" t="s">
        <v>4</v>
      </c>
      <c r="D11" s="36" t="s">
        <v>5</v>
      </c>
      <c r="E11" s="36" t="s">
        <v>35</v>
      </c>
      <c r="F11" s="36" t="s">
        <v>36</v>
      </c>
      <c r="G11" s="36" t="s">
        <v>37</v>
      </c>
      <c r="H11" s="36" t="s">
        <v>38</v>
      </c>
    </row>
    <row r="12" spans="1:12" ht="7.5" customHeight="1" x14ac:dyDescent="0.2">
      <c r="A12" s="37"/>
      <c r="B12" s="39"/>
      <c r="C12" s="39"/>
      <c r="D12" s="37"/>
      <c r="E12" s="37"/>
      <c r="F12" s="37"/>
      <c r="G12" s="37"/>
      <c r="H12" s="37"/>
    </row>
    <row r="13" spans="1:12" x14ac:dyDescent="0.2">
      <c r="A13" s="19"/>
      <c r="B13" s="20" t="s">
        <v>15</v>
      </c>
      <c r="C13" s="20"/>
      <c r="D13" s="19"/>
      <c r="E13" s="19"/>
      <c r="F13" s="19"/>
      <c r="G13" s="19"/>
      <c r="H13" s="19"/>
    </row>
    <row r="14" spans="1:12" ht="25.5" x14ac:dyDescent="0.2">
      <c r="A14" s="21">
        <v>1</v>
      </c>
      <c r="B14" s="22">
        <v>170604</v>
      </c>
      <c r="C14" s="23" t="s">
        <v>39</v>
      </c>
      <c r="D14" s="24">
        <v>30</v>
      </c>
      <c r="E14" s="34"/>
      <c r="F14" s="25" t="str">
        <f>IF(E14="","",ROUND(D14*E14,2))</f>
        <v/>
      </c>
      <c r="G14" s="35"/>
      <c r="H14" s="25" t="str">
        <f t="shared" ref="H14:H18" si="0">IF(G14="","",ROUND(F14+F14*G14,2))</f>
        <v/>
      </c>
    </row>
    <row r="15" spans="1:12" x14ac:dyDescent="0.2">
      <c r="A15" s="21">
        <v>2</v>
      </c>
      <c r="B15" s="22">
        <v>170604</v>
      </c>
      <c r="C15" s="23" t="s">
        <v>40</v>
      </c>
      <c r="D15" s="24">
        <v>10</v>
      </c>
      <c r="E15" s="34"/>
      <c r="F15" s="25" t="str">
        <f>IF(E14="","",ROUND(D15*E14,2))</f>
        <v/>
      </c>
      <c r="G15" s="35"/>
      <c r="H15" s="25" t="str">
        <f>IF(G14="","",ROUND(F15+F15*G14,2))</f>
        <v/>
      </c>
    </row>
    <row r="16" spans="1:12" x14ac:dyDescent="0.2">
      <c r="A16" s="21"/>
      <c r="B16" s="23"/>
      <c r="C16" s="23"/>
      <c r="D16" s="24"/>
      <c r="E16" s="26" t="s">
        <v>16</v>
      </c>
      <c r="F16" s="27">
        <f>ROUND(SUM(F14:F15),2)</f>
        <v>0</v>
      </c>
      <c r="G16" s="28" t="s">
        <v>14</v>
      </c>
      <c r="H16" s="27">
        <f>ROUND(SUM(H14:H15),2)</f>
        <v>0</v>
      </c>
    </row>
    <row r="17" spans="1:8" x14ac:dyDescent="0.2">
      <c r="A17" s="19"/>
      <c r="B17" s="20" t="s">
        <v>17</v>
      </c>
      <c r="C17" s="20"/>
      <c r="D17" s="19"/>
      <c r="E17" s="19"/>
      <c r="F17" s="19"/>
      <c r="G17" s="19"/>
      <c r="H17" s="19"/>
    </row>
    <row r="18" spans="1:8" ht="25.5" x14ac:dyDescent="0.2">
      <c r="A18" s="21">
        <v>1</v>
      </c>
      <c r="B18" s="22">
        <v>200128</v>
      </c>
      <c r="C18" s="23" t="s">
        <v>39</v>
      </c>
      <c r="D18" s="24">
        <v>6</v>
      </c>
      <c r="E18" s="34"/>
      <c r="F18" s="25" t="str">
        <f>IF(E18="","",ROUND(D18*E18,2))</f>
        <v/>
      </c>
      <c r="G18" s="35"/>
      <c r="H18" s="25" t="str">
        <f t="shared" si="0"/>
        <v/>
      </c>
    </row>
    <row r="19" spans="1:8" x14ac:dyDescent="0.2">
      <c r="A19" s="21">
        <v>2</v>
      </c>
      <c r="B19" s="22">
        <v>200128</v>
      </c>
      <c r="C19" s="23" t="s">
        <v>40</v>
      </c>
      <c r="D19" s="24">
        <v>2</v>
      </c>
      <c r="E19" s="34"/>
      <c r="F19" s="25" t="str">
        <f>IF(E18="","",ROUND(D19*E18,2))</f>
        <v/>
      </c>
      <c r="G19" s="35"/>
      <c r="H19" s="25" t="str">
        <f>IF(G18="","",ROUND(F19+F19*G18,2))</f>
        <v/>
      </c>
    </row>
    <row r="20" spans="1:8" x14ac:dyDescent="0.2">
      <c r="A20" s="21"/>
      <c r="B20" s="23"/>
      <c r="C20" s="23"/>
      <c r="D20" s="24"/>
      <c r="E20" s="26" t="s">
        <v>18</v>
      </c>
      <c r="F20" s="27">
        <f>ROUND(SUM(F18:F19),2)</f>
        <v>0</v>
      </c>
      <c r="G20" s="28" t="s">
        <v>14</v>
      </c>
      <c r="H20" s="27">
        <f>ROUND(SUM(H18:H19),2)</f>
        <v>0</v>
      </c>
    </row>
    <row r="21" spans="1:8" x14ac:dyDescent="0.2">
      <c r="A21" s="19"/>
      <c r="B21" s="20" t="s">
        <v>19</v>
      </c>
      <c r="C21" s="20"/>
      <c r="D21" s="19"/>
      <c r="E21" s="19"/>
      <c r="F21" s="19"/>
      <c r="G21" s="19"/>
      <c r="H21" s="19"/>
    </row>
    <row r="22" spans="1:8" ht="25.5" x14ac:dyDescent="0.2">
      <c r="A22" s="21">
        <v>1</v>
      </c>
      <c r="B22" s="22" t="s">
        <v>31</v>
      </c>
      <c r="C22" s="23" t="s">
        <v>39</v>
      </c>
      <c r="D22" s="29">
        <v>0.2</v>
      </c>
      <c r="E22" s="31"/>
      <c r="F22" s="30" t="str">
        <f>IF(E22="","",ROUND(D22*E22,2))</f>
        <v/>
      </c>
      <c r="G22" s="32"/>
      <c r="H22" s="25" t="str">
        <f t="shared" ref="H22" si="1">IF(G22="","",ROUND(F22+F22*G22,2))</f>
        <v/>
      </c>
    </row>
    <row r="23" spans="1:8" x14ac:dyDescent="0.2">
      <c r="A23" s="21"/>
      <c r="B23" s="23"/>
      <c r="C23" s="23"/>
      <c r="D23" s="24"/>
      <c r="E23" s="26" t="s">
        <v>20</v>
      </c>
      <c r="F23" s="27">
        <f>ROUND(SUM(F22:F22),2)</f>
        <v>0</v>
      </c>
      <c r="G23" s="28" t="s">
        <v>14</v>
      </c>
      <c r="H23" s="27">
        <f>ROUND(SUM(H22:H22),2)</f>
        <v>0</v>
      </c>
    </row>
    <row r="24" spans="1:8" x14ac:dyDescent="0.2">
      <c r="A24" s="19"/>
      <c r="B24" s="20" t="s">
        <v>25</v>
      </c>
      <c r="C24" s="20"/>
      <c r="D24" s="19"/>
      <c r="E24" s="19"/>
      <c r="F24" s="19"/>
      <c r="G24" s="19"/>
      <c r="H24" s="19"/>
    </row>
    <row r="25" spans="1:8" ht="25.5" x14ac:dyDescent="0.2">
      <c r="A25" s="21">
        <v>1</v>
      </c>
      <c r="B25" s="22" t="s">
        <v>41</v>
      </c>
      <c r="C25" s="23" t="s">
        <v>39</v>
      </c>
      <c r="D25" s="29">
        <v>0.5</v>
      </c>
      <c r="E25" s="31"/>
      <c r="F25" s="30" t="str">
        <f>IF(E25="","",ROUND(D25*E25,2))</f>
        <v/>
      </c>
      <c r="G25" s="32"/>
      <c r="H25" s="25" t="str">
        <f t="shared" ref="H25" si="2">IF(G25="","",ROUND(F25+F25*G25,2))</f>
        <v/>
      </c>
    </row>
    <row r="26" spans="1:8" x14ac:dyDescent="0.2">
      <c r="A26" s="21"/>
      <c r="B26" s="23"/>
      <c r="C26" s="23"/>
      <c r="D26" s="24"/>
      <c r="E26" s="26" t="s">
        <v>26</v>
      </c>
      <c r="F26" s="27">
        <f>ROUND(SUM(F25:F25),2)</f>
        <v>0</v>
      </c>
      <c r="G26" s="28" t="s">
        <v>14</v>
      </c>
      <c r="H26" s="27">
        <f>ROUND(SUM(H25:H25),2)</f>
        <v>0</v>
      </c>
    </row>
    <row r="27" spans="1:8" x14ac:dyDescent="0.2">
      <c r="A27" s="19"/>
      <c r="B27" s="20" t="s">
        <v>27</v>
      </c>
      <c r="C27" s="20"/>
      <c r="D27" s="19"/>
      <c r="E27" s="19"/>
      <c r="F27" s="19"/>
      <c r="G27" s="19"/>
      <c r="H27" s="19"/>
    </row>
    <row r="28" spans="1:8" ht="25.5" x14ac:dyDescent="0.2">
      <c r="A28" s="21">
        <v>1</v>
      </c>
      <c r="B28" s="22" t="s">
        <v>32</v>
      </c>
      <c r="C28" s="23" t="s">
        <v>39</v>
      </c>
      <c r="D28" s="29">
        <v>0.2</v>
      </c>
      <c r="E28" s="31"/>
      <c r="F28" s="30" t="str">
        <f>IF(E28="","",ROUND(D28*E28,2))</f>
        <v/>
      </c>
      <c r="G28" s="32"/>
      <c r="H28" s="25" t="str">
        <f t="shared" ref="H28" si="3">IF(G28="","",ROUND(F28+F28*G28,2))</f>
        <v/>
      </c>
    </row>
    <row r="29" spans="1:8" x14ac:dyDescent="0.2">
      <c r="A29" s="21"/>
      <c r="B29" s="23"/>
      <c r="C29" s="23"/>
      <c r="D29" s="24"/>
      <c r="E29" s="26" t="s">
        <v>28</v>
      </c>
      <c r="F29" s="27">
        <f>ROUND(SUM(F28:F28),2)</f>
        <v>0</v>
      </c>
      <c r="G29" s="28" t="s">
        <v>14</v>
      </c>
      <c r="H29" s="27">
        <f>ROUND(SUM(H28:H28),2)</f>
        <v>0</v>
      </c>
    </row>
    <row r="30" spans="1:8" x14ac:dyDescent="0.2">
      <c r="A30" s="19"/>
      <c r="B30" s="20" t="s">
        <v>29</v>
      </c>
      <c r="C30" s="20"/>
      <c r="D30" s="19"/>
      <c r="E30" s="19"/>
      <c r="F30" s="19"/>
      <c r="G30" s="19"/>
      <c r="H30" s="19"/>
    </row>
    <row r="31" spans="1:8" ht="25.5" x14ac:dyDescent="0.2">
      <c r="A31" s="21">
        <v>1</v>
      </c>
      <c r="B31" s="22">
        <v>150203</v>
      </c>
      <c r="C31" s="23" t="s">
        <v>39</v>
      </c>
      <c r="D31" s="24">
        <v>2</v>
      </c>
      <c r="E31" s="34"/>
      <c r="F31" s="30" t="str">
        <f>IF(E31="","",ROUND(D31*E31,2))</f>
        <v/>
      </c>
      <c r="G31" s="35"/>
      <c r="H31" s="25" t="str">
        <f t="shared" ref="H31" si="4">IF(G31="","",ROUND(F31+F31*G31,2))</f>
        <v/>
      </c>
    </row>
    <row r="32" spans="1:8" x14ac:dyDescent="0.2">
      <c r="A32" s="21">
        <v>2</v>
      </c>
      <c r="B32" s="22">
        <v>150203</v>
      </c>
      <c r="C32" s="23" t="s">
        <v>40</v>
      </c>
      <c r="D32" s="24">
        <v>1</v>
      </c>
      <c r="E32" s="34"/>
      <c r="F32" s="30" t="str">
        <f>IF(E31="","",ROUND(D32*E31,2))</f>
        <v/>
      </c>
      <c r="G32" s="35"/>
      <c r="H32" s="25" t="str">
        <f>IF(G31="","",ROUND(F32+F32*G31,2))</f>
        <v/>
      </c>
    </row>
    <row r="33" spans="1:8" x14ac:dyDescent="0.2">
      <c r="A33" s="21"/>
      <c r="B33" s="23"/>
      <c r="C33" s="23"/>
      <c r="D33" s="24"/>
      <c r="E33" s="26" t="s">
        <v>30</v>
      </c>
      <c r="F33" s="27">
        <f>ROUND(SUM(F31:F32),2)</f>
        <v>0</v>
      </c>
      <c r="G33" s="28" t="s">
        <v>14</v>
      </c>
      <c r="H33" s="27">
        <f>ROUND(SUM(H31:H32),2)</f>
        <v>0</v>
      </c>
    </row>
    <row r="36" spans="1:8" x14ac:dyDescent="0.2">
      <c r="A36" s="4" t="s">
        <v>22</v>
      </c>
    </row>
    <row r="37" spans="1:8" x14ac:dyDescent="0.2">
      <c r="A37" s="4" t="s">
        <v>23</v>
      </c>
    </row>
    <row r="39" spans="1:8" x14ac:dyDescent="0.2">
      <c r="A39" s="15" t="s">
        <v>24</v>
      </c>
    </row>
  </sheetData>
  <mergeCells count="15">
    <mergeCell ref="A8:G8"/>
    <mergeCell ref="H11:H12"/>
    <mergeCell ref="E14:E15"/>
    <mergeCell ref="G14:G15"/>
    <mergeCell ref="E18:E19"/>
    <mergeCell ref="G18:G19"/>
    <mergeCell ref="E31:E32"/>
    <mergeCell ref="G31:G32"/>
    <mergeCell ref="A11:A12"/>
    <mergeCell ref="B11:B12"/>
    <mergeCell ref="C11:C12"/>
    <mergeCell ref="D11:D12"/>
    <mergeCell ref="E11:E12"/>
    <mergeCell ref="F11:F12"/>
    <mergeCell ref="G11:G12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2022-09-28T09:04:43Z</cp:lastPrinted>
  <dcterms:created xsi:type="dcterms:W3CDTF">2016-07-11T09:09:08Z</dcterms:created>
  <dcterms:modified xsi:type="dcterms:W3CDTF">2022-09-28T09:07:01Z</dcterms:modified>
</cp:coreProperties>
</file>