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k\zasoby\Dz Zamowien Publicznych\7. POSTĘPOWANIA\postępowania 2024\AP\przetargi\DZP.261.3.2024 Obsługa programów dotacyjnych realizowanych w NCK\02_publikacja\"/>
    </mc:Choice>
  </mc:AlternateContent>
  <xr:revisionPtr revIDLastSave="0" documentId="13_ncr:1_{33F838C3-209D-4591-BA4D-5B68D0E19A97}" xr6:coauthVersionLast="47" xr6:coauthVersionMax="47" xr10:uidLastSave="{00000000-0000-0000-0000-000000000000}"/>
  <bookViews>
    <workbookView xWindow="-120" yWindow="-120" windowWidth="29040" windowHeight="15840" xr2:uid="{882A635B-EBE3-4514-94D5-386811034E59}"/>
  </bookViews>
  <sheets>
    <sheet name="Arkusz1" sheetId="1" r:id="rId1"/>
  </sheets>
  <definedNames>
    <definedName name="_xlnm.Print_Area" localSheetId="0">Arkusz1!$A$1:$E$43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0" i="1"/>
  <c r="D31" i="1"/>
  <c r="C33" i="1"/>
  <c r="C38" i="1" s="1"/>
  <c r="C34" i="1"/>
  <c r="C35" i="1"/>
  <c r="C36" i="1"/>
  <c r="C40" i="1" l="1"/>
  <c r="C41" i="1" s="1"/>
</calcChain>
</file>

<file path=xl/sharedStrings.xml><?xml version="1.0" encoding="utf-8"?>
<sst xmlns="http://schemas.openxmlformats.org/spreadsheetml/2006/main" count="46" uniqueCount="46">
  <si>
    <t>Ankieta oceny podmiotu przetwarzającego</t>
  </si>
  <si>
    <t>Lp.</t>
  </si>
  <si>
    <t xml:space="preserve">Pytanie </t>
  </si>
  <si>
    <t>Odpowiedź</t>
  </si>
  <si>
    <t>Poziom zgodnści</t>
  </si>
  <si>
    <r>
      <t xml:space="preserve">Uwagi 
</t>
    </r>
    <r>
      <rPr>
        <b/>
        <sz val="11"/>
        <rFont val="Calibri"/>
        <family val="2"/>
        <charset val="238"/>
        <scheme val="minor"/>
      </rPr>
      <t>(wypełnić w przypadku udzielenia odpowiedzi N.D. - nie dotyczy)</t>
    </r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</si>
  <si>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</si>
  <si>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jest w stanie wykazać przestrzeganie zasad ochrony danych osobowych  m.in. poprzez przedstawienie obowiązujących w jego organizacji procedur i dokumentacji ochrony danych?</t>
  </si>
  <si>
    <t>Czy podmiot przetwarzający prowadzi rejestr czynności przetwarzania zawierający wszystkie informacje wskazane w art. 30 ust. 1 RODO?</t>
  </si>
  <si>
    <t>Czy podmiot przetwarzający prowadzi rejestr kategorii czynności przetwarzania zawierający wszystkie informacje wskazane w art. 30 ust. 2 RODO?</t>
  </si>
  <si>
    <t>Czy podmiot przetwarzający korzysta z usług tylko takich podmiotów zewnętrznych/podwykonawców, którzy zostali wcześniej przez niego sprawdzeni pod kątem zapewnienia odpowiedniego poziomu ochrony danych osobowych?</t>
  </si>
  <si>
    <t xml:space="preserve">Czy podmiot wdrożył inne zasady, standardy, regulaminy, procedury, polityki, biblioteki lub zbiory najlepszych praktyk mające znaczenie dla ochrony informacji/danych osobowych? </t>
  </si>
  <si>
    <t>Czy podmiot przetwarzający dobrał zabezpieczenia zapewniające bezpieczeństwo przetwarzanych danych osobowych w odniesieniu do oceny skutków ich przetwarzania dla praw i wolności osób, których dane dotyczą?</t>
  </si>
  <si>
    <t>Czy każdy pracownik podmiotu przetwarzającego otrzymuje imienny identyfikator do systemów informatycznych?</t>
  </si>
  <si>
    <t>Czy podmiot przetwarzający okresowo dokonuje przeglądu ryzyk związanych z przetwarzaniem danych osobowych?</t>
  </si>
  <si>
    <t>Czy w przypadku zmiany poziomu ryzyka podmiot postępując z ryzykiem dobiera nowe/odpowiednie środki techniczne i organizacyjne zabezpieczające dane, stosownie do wyników analizy?</t>
  </si>
  <si>
    <t xml:space="preserve">Czy podmiot przetwarzający wdrożył odpowiednie środki techniczne i organizacyjne, aby zapewnić stopień bezpieczeństwa odpowiadający ryzyku związanemu z ich przetwarzaniem, w tym: </t>
  </si>
  <si>
    <t>12 a)</t>
  </si>
  <si>
    <t xml:space="preserve"> - pseudonimizację i szyfrowanie danych osobowych?</t>
  </si>
  <si>
    <t>12 b)</t>
  </si>
  <si>
    <t xml:space="preserve"> - zdolność do ciągłego zapewnienia poufności, integralności, dostępności i odporności systemów i usług przetwarzania?</t>
  </si>
  <si>
    <t>12 c)</t>
  </si>
  <si>
    <t xml:space="preserve"> - zdolność do szybkiego przywrócenia dostępności danych osobowych i dostępu do nich w razie incydentu fizycznego lub technicznego?</t>
  </si>
  <si>
    <t>12 d)</t>
  </si>
  <si>
    <t xml:space="preserve"> - regularne testowanie, mierzenie i ocenianie skuteczności środków technicznych i organizacyjnych mających zapewnić bezpieczeństwo przetwarzania?</t>
  </si>
  <si>
    <t>Czy podmiot przetwarzający jest przygotowany do poddania się audytowi przeprowadzonemu przez administratora danych lub audytora upoważnionego przez administratora danych?</t>
  </si>
  <si>
    <t>Czy zapewniono zdolności do szybkiego przywrócenia dostępności danych osobowych i dostępu do nich w razie incydentu?</t>
  </si>
  <si>
    <t>Czy podmiot przetwarzający posiada procedury odtwarzania systemu po awarii oraz procedury ich testowania, oraz stosuje je w praktyce?</t>
  </si>
  <si>
    <t>Czy podmiot zapewnia fizyczne oddzielenie powierzonych mu danych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</si>
  <si>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</si>
  <si>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</si>
  <si>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</si>
  <si>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>Czy podmiot przetwarzajacy ewidencjonuje dostęp do systemów informatycznych w których przetwarzane będą dane osobowe powierzone przez Zamawiajacego?</t>
  </si>
  <si>
    <t>Czy podmiot przetwarzajacy jest w stanie wykazać rozliczalność podjętych działań na danych osobowych powierzonych przez Zamawiajacego?</t>
  </si>
  <si>
    <t xml:space="preserve">Czy dostęp do pomieszczeń pozostających w dyspozycji podmiotu przetwarzającego po godzinach pracy nie jest możliwy dla osób trzecich (firma sprzątająca, ochrona), bądź dostęp ten jest szczegółowo nadzorowany? </t>
  </si>
  <si>
    <t>Czy dane osobowe gromadzone w formie papierowej, po godzinach pracy organizacji, przechowywane są w zamykanych szafach/szafkach/szufladach bez możliwości dostępu do nich osób nieupoważnionych?</t>
  </si>
  <si>
    <t>Tak</t>
  </si>
  <si>
    <t>Nie</t>
  </si>
  <si>
    <t>N.D.</t>
  </si>
  <si>
    <t>*Prawdziwość powyższych danych potwierdzam podpisem /potwierdzamy podpisami, 
świadom/świadomi odpowiedzialności karnej wynikającej z przepisów Kodeksu karnego.</t>
  </si>
  <si>
    <t>Poziom zgodności</t>
  </si>
  <si>
    <t>…........................................................................................................</t>
  </si>
  <si>
    <t xml:space="preserve">                                            Data i Podpis </t>
  </si>
  <si>
    <t>Czy podmiot  zapewnia, że pracownik dedykowany do realizacji przedmiotu zamówienia jest odpowiednio przeszkolony w zakresie ochrony danych osobowych i zapoznany z obowiązującymi przepisami prawa?</t>
  </si>
  <si>
    <r>
      <rPr>
        <b/>
        <sz val="11"/>
        <rFont val="Calibri"/>
        <family val="2"/>
        <charset val="238"/>
        <scheme val="minor"/>
      </rPr>
      <t xml:space="preserve">Wykonawca (pełna nazwa/ firma oraz adres):
</t>
    </r>
    <r>
      <rPr>
        <sz val="11"/>
        <rFont val="Calibri"/>
        <family val="2"/>
        <charset val="238"/>
        <scheme val="minor"/>
      </rPr>
      <t xml:space="preserve">
…………………………..................................................................................................................................................
…………………………..................................................................................................................................................
</t>
    </r>
  </si>
  <si>
    <t>Załącznik nr 9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</si>
</sst>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</cellXfs>
  <cellStyles count="1">
    <cellStyle name="Normalny" xfId="0" builtinId="0"/>
  </cellStyles>
  <dxfs count="2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3EA0-AD92-4CC5-8438-682840AF73AB}">
  <sheetPr>
    <pageSetUpPr fitToPage="1"/>
  </sheetPr>
  <dimension ref="A1:E44"/>
  <sheetViews>
    <sheetView showGridLines="0" showRowColHeaders="0" tabSelected="1" view="pageBreakPreview" topLeftCell="A17" zoomScale="70" zoomScaleNormal="70" zoomScaleSheetLayoutView="70" workbookViewId="0">
      <selection activeCell="E8" sqref="E8"/>
    </sheetView>
  </sheetViews>
  <sheetFormatPr defaultColWidth="10.28515625" defaultRowHeight="15" x14ac:dyDescent="0.25"/>
  <cols>
    <col min="1" max="1" width="7" style="1" customWidth="1"/>
    <col min="2" max="2" width="108.85546875" style="3" customWidth="1"/>
    <col min="3" max="3" width="19" style="4" customWidth="1"/>
    <col min="4" max="4" width="20.42578125" style="3" hidden="1" customWidth="1"/>
    <col min="5" max="5" width="62.7109375" style="3" customWidth="1"/>
    <col min="6" max="16384" width="10.28515625" style="3"/>
  </cols>
  <sheetData>
    <row r="1" spans="1:5" ht="85.5" customHeight="1" x14ac:dyDescent="0.25">
      <c r="B1" s="2" t="s">
        <v>44</v>
      </c>
      <c r="C1" s="25" t="s">
        <v>45</v>
      </c>
      <c r="D1" s="25"/>
      <c r="E1" s="25"/>
    </row>
    <row r="2" spans="1:5" hidden="1" x14ac:dyDescent="0.25"/>
    <row r="3" spans="1:5" ht="21" x14ac:dyDescent="0.25">
      <c r="A3" s="26" t="s">
        <v>0</v>
      </c>
      <c r="B3" s="27"/>
      <c r="C3" s="27"/>
      <c r="D3" s="27"/>
      <c r="E3" s="28"/>
    </row>
    <row r="4" spans="1:5" s="1" customFormat="1" ht="33.7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</row>
    <row r="5" spans="1:5" ht="39.75" customHeight="1" x14ac:dyDescent="0.25">
      <c r="A5" s="7">
        <v>1</v>
      </c>
      <c r="B5" s="8" t="s">
        <v>6</v>
      </c>
      <c r="C5" s="9"/>
      <c r="D5" s="10"/>
      <c r="E5" s="11"/>
    </row>
    <row r="6" spans="1:5" ht="39.75" customHeight="1" x14ac:dyDescent="0.25">
      <c r="A6" s="7">
        <v>2</v>
      </c>
      <c r="B6" s="12" t="s">
        <v>7</v>
      </c>
      <c r="C6" s="9"/>
      <c r="D6" s="13">
        <f>IF(C6="tak",1,0)</f>
        <v>0</v>
      </c>
      <c r="E6" s="11"/>
    </row>
    <row r="7" spans="1:5" ht="39.75" customHeight="1" x14ac:dyDescent="0.25">
      <c r="A7" s="7">
        <v>3</v>
      </c>
      <c r="B7" s="8" t="s">
        <v>8</v>
      </c>
      <c r="C7" s="9"/>
      <c r="D7" s="13">
        <f t="shared" ref="D7:D31" si="0">IF(C7="tak",1,0)</f>
        <v>0</v>
      </c>
      <c r="E7" s="11"/>
    </row>
    <row r="8" spans="1:5" ht="39.75" customHeight="1" x14ac:dyDescent="0.25">
      <c r="A8" s="7">
        <v>4</v>
      </c>
      <c r="B8" s="8" t="s">
        <v>9</v>
      </c>
      <c r="C8" s="9"/>
      <c r="D8" s="13">
        <f t="shared" si="0"/>
        <v>0</v>
      </c>
      <c r="E8" s="11"/>
    </row>
    <row r="9" spans="1:5" ht="47.25" x14ac:dyDescent="0.25">
      <c r="A9" s="7">
        <v>5</v>
      </c>
      <c r="B9" s="8" t="s">
        <v>10</v>
      </c>
      <c r="C9" s="9"/>
      <c r="D9" s="13">
        <f t="shared" si="0"/>
        <v>0</v>
      </c>
      <c r="E9" s="11"/>
    </row>
    <row r="10" spans="1:5" ht="39.75" customHeight="1" x14ac:dyDescent="0.25">
      <c r="A10" s="7">
        <v>6</v>
      </c>
      <c r="B10" s="12" t="s">
        <v>11</v>
      </c>
      <c r="C10" s="9"/>
      <c r="D10" s="13">
        <f t="shared" si="0"/>
        <v>0</v>
      </c>
      <c r="E10" s="11"/>
    </row>
    <row r="11" spans="1:5" ht="39.75" customHeight="1" x14ac:dyDescent="0.25">
      <c r="A11" s="7">
        <v>7</v>
      </c>
      <c r="B11" s="8" t="s">
        <v>43</v>
      </c>
      <c r="C11" s="9"/>
      <c r="D11" s="13">
        <f t="shared" si="0"/>
        <v>0</v>
      </c>
      <c r="E11" s="11"/>
    </row>
    <row r="12" spans="1:5" ht="51" customHeight="1" x14ac:dyDescent="0.25">
      <c r="A12" s="7">
        <v>8</v>
      </c>
      <c r="B12" s="8" t="s">
        <v>12</v>
      </c>
      <c r="C12" s="9"/>
      <c r="D12" s="13">
        <f t="shared" si="0"/>
        <v>0</v>
      </c>
      <c r="E12" s="11"/>
    </row>
    <row r="13" spans="1:5" ht="39.75" customHeight="1" x14ac:dyDescent="0.25">
      <c r="A13" s="7">
        <v>9</v>
      </c>
      <c r="B13" s="12" t="s">
        <v>13</v>
      </c>
      <c r="C13" s="9"/>
      <c r="D13" s="13">
        <f t="shared" si="0"/>
        <v>0</v>
      </c>
      <c r="E13" s="11"/>
    </row>
    <row r="14" spans="1:5" ht="39.75" customHeight="1" x14ac:dyDescent="0.25">
      <c r="A14" s="7">
        <v>10</v>
      </c>
      <c r="B14" s="12" t="s">
        <v>14</v>
      </c>
      <c r="C14" s="9"/>
      <c r="D14" s="13">
        <f t="shared" si="0"/>
        <v>0</v>
      </c>
      <c r="E14" s="11"/>
    </row>
    <row r="15" spans="1:5" ht="39.75" customHeight="1" x14ac:dyDescent="0.25">
      <c r="A15" s="7">
        <v>11</v>
      </c>
      <c r="B15" s="12" t="s">
        <v>15</v>
      </c>
      <c r="C15" s="9"/>
      <c r="D15" s="13">
        <f t="shared" si="0"/>
        <v>0</v>
      </c>
      <c r="E15" s="11"/>
    </row>
    <row r="16" spans="1:5" ht="39.75" customHeight="1" x14ac:dyDescent="0.25">
      <c r="A16" s="7">
        <v>12</v>
      </c>
      <c r="B16" s="12" t="s">
        <v>16</v>
      </c>
      <c r="C16" s="9"/>
      <c r="D16" s="13">
        <f t="shared" si="0"/>
        <v>0</v>
      </c>
      <c r="E16" s="11"/>
    </row>
    <row r="17" spans="1:5" ht="39.75" customHeight="1" x14ac:dyDescent="0.25">
      <c r="A17" s="7" t="s">
        <v>17</v>
      </c>
      <c r="B17" s="14" t="s">
        <v>18</v>
      </c>
      <c r="C17" s="9"/>
      <c r="D17" s="13">
        <f t="shared" si="0"/>
        <v>0</v>
      </c>
      <c r="E17" s="11"/>
    </row>
    <row r="18" spans="1:5" ht="39.75" customHeight="1" x14ac:dyDescent="0.25">
      <c r="A18" s="7" t="s">
        <v>19</v>
      </c>
      <c r="B18" s="14" t="s">
        <v>20</v>
      </c>
      <c r="C18" s="9"/>
      <c r="D18" s="13">
        <f t="shared" si="0"/>
        <v>0</v>
      </c>
      <c r="E18" s="11"/>
    </row>
    <row r="19" spans="1:5" ht="39.75" customHeight="1" x14ac:dyDescent="0.25">
      <c r="A19" s="7" t="s">
        <v>21</v>
      </c>
      <c r="B19" s="14" t="s">
        <v>22</v>
      </c>
      <c r="C19" s="9"/>
      <c r="D19" s="13">
        <f t="shared" si="0"/>
        <v>0</v>
      </c>
      <c r="E19" s="11"/>
    </row>
    <row r="20" spans="1:5" ht="39.75" customHeight="1" x14ac:dyDescent="0.25">
      <c r="A20" s="7" t="s">
        <v>23</v>
      </c>
      <c r="B20" s="14" t="s">
        <v>24</v>
      </c>
      <c r="C20" s="9"/>
      <c r="D20" s="13">
        <f t="shared" si="0"/>
        <v>0</v>
      </c>
      <c r="E20" s="11"/>
    </row>
    <row r="21" spans="1:5" ht="39.75" customHeight="1" x14ac:dyDescent="0.25">
      <c r="A21" s="7">
        <v>13</v>
      </c>
      <c r="B21" s="12" t="s">
        <v>25</v>
      </c>
      <c r="C21" s="9"/>
      <c r="D21" s="13">
        <f t="shared" si="0"/>
        <v>0</v>
      </c>
      <c r="E21" s="11"/>
    </row>
    <row r="22" spans="1:5" ht="39.75" customHeight="1" x14ac:dyDescent="0.25">
      <c r="A22" s="7">
        <v>14</v>
      </c>
      <c r="B22" s="8" t="s">
        <v>26</v>
      </c>
      <c r="C22" s="9"/>
      <c r="D22" s="13">
        <f t="shared" si="0"/>
        <v>0</v>
      </c>
      <c r="E22" s="11"/>
    </row>
    <row r="23" spans="1:5" ht="39.75" customHeight="1" x14ac:dyDescent="0.25">
      <c r="A23" s="7">
        <v>15</v>
      </c>
      <c r="B23" s="8" t="s">
        <v>27</v>
      </c>
      <c r="C23" s="9"/>
      <c r="D23" s="13">
        <f t="shared" si="0"/>
        <v>0</v>
      </c>
      <c r="E23" s="11"/>
    </row>
    <row r="24" spans="1:5" ht="39.75" customHeight="1" x14ac:dyDescent="0.25">
      <c r="A24" s="7">
        <v>16</v>
      </c>
      <c r="B24" s="8" t="s">
        <v>28</v>
      </c>
      <c r="C24" s="9"/>
      <c r="D24" s="13">
        <f t="shared" si="0"/>
        <v>0</v>
      </c>
      <c r="E24" s="11"/>
    </row>
    <row r="25" spans="1:5" ht="47.25" x14ac:dyDescent="0.25">
      <c r="A25" s="7">
        <v>17</v>
      </c>
      <c r="B25" s="8" t="s">
        <v>29</v>
      </c>
      <c r="C25" s="9"/>
      <c r="D25" s="13">
        <f t="shared" si="0"/>
        <v>0</v>
      </c>
      <c r="E25" s="11"/>
    </row>
    <row r="26" spans="1:5" ht="47.25" x14ac:dyDescent="0.25">
      <c r="A26" s="7">
        <v>18</v>
      </c>
      <c r="B26" s="8" t="s">
        <v>30</v>
      </c>
      <c r="C26" s="9"/>
      <c r="D26" s="13">
        <f t="shared" si="0"/>
        <v>0</v>
      </c>
      <c r="E26" s="11"/>
    </row>
    <row r="27" spans="1:5" ht="39.75" customHeight="1" x14ac:dyDescent="0.25">
      <c r="A27" s="7">
        <v>19</v>
      </c>
      <c r="B27" s="8" t="s">
        <v>31</v>
      </c>
      <c r="C27" s="9"/>
      <c r="D27" s="13">
        <f t="shared" si="0"/>
        <v>0</v>
      </c>
      <c r="E27" s="11"/>
    </row>
    <row r="28" spans="1:5" ht="39.75" customHeight="1" x14ac:dyDescent="0.25">
      <c r="A28" s="7">
        <v>20</v>
      </c>
      <c r="B28" s="8" t="s">
        <v>32</v>
      </c>
      <c r="C28" s="9"/>
      <c r="D28" s="13"/>
      <c r="E28" s="11"/>
    </row>
    <row r="29" spans="1:5" ht="39.75" customHeight="1" x14ac:dyDescent="0.25">
      <c r="A29" s="7">
        <v>21</v>
      </c>
      <c r="B29" s="8" t="s">
        <v>33</v>
      </c>
      <c r="C29" s="9"/>
      <c r="D29" s="13"/>
      <c r="E29" s="11"/>
    </row>
    <row r="30" spans="1:5" ht="39.75" customHeight="1" x14ac:dyDescent="0.25">
      <c r="A30" s="15">
        <v>22</v>
      </c>
      <c r="B30" s="8" t="s">
        <v>34</v>
      </c>
      <c r="C30" s="9"/>
      <c r="D30" s="13">
        <f>IF(C30="tak",1,0)</f>
        <v>0</v>
      </c>
      <c r="E30" s="11"/>
    </row>
    <row r="31" spans="1:5" ht="39.75" customHeight="1" x14ac:dyDescent="0.25">
      <c r="A31" s="7">
        <v>23</v>
      </c>
      <c r="B31" s="16" t="s">
        <v>35</v>
      </c>
      <c r="C31" s="9"/>
      <c r="D31" s="13">
        <f t="shared" si="0"/>
        <v>0</v>
      </c>
      <c r="E31" s="11"/>
    </row>
    <row r="32" spans="1:5" ht="15.75" x14ac:dyDescent="0.25">
      <c r="A32" s="17"/>
      <c r="C32" s="3"/>
    </row>
    <row r="33" spans="1:4" ht="15.75" hidden="1" x14ac:dyDescent="0.25">
      <c r="A33" s="18">
        <v>25</v>
      </c>
      <c r="C33" s="4">
        <f>COUNTA($C$6:$C$31)</f>
        <v>0</v>
      </c>
    </row>
    <row r="34" spans="1:4" ht="15.75" hidden="1" x14ac:dyDescent="0.25">
      <c r="A34" s="13">
        <v>26</v>
      </c>
      <c r="B34" s="19" t="s">
        <v>36</v>
      </c>
      <c r="C34" s="4">
        <f>COUNTIF($C$6:$C$31,B34)</f>
        <v>0</v>
      </c>
    </row>
    <row r="35" spans="1:4" ht="15.75" hidden="1" x14ac:dyDescent="0.25">
      <c r="A35" s="13">
        <v>27</v>
      </c>
      <c r="B35" s="19" t="s">
        <v>37</v>
      </c>
      <c r="C35" s="4">
        <f>COUNTIF($C$6:$C$31,B35)</f>
        <v>0</v>
      </c>
    </row>
    <row r="36" spans="1:4" ht="15.75" hidden="1" x14ac:dyDescent="0.25">
      <c r="A36" s="13">
        <v>28</v>
      </c>
      <c r="B36" s="19" t="s">
        <v>38</v>
      </c>
      <c r="C36" s="4">
        <f>COUNTIF($C$6:$C$31,B36)</f>
        <v>0</v>
      </c>
    </row>
    <row r="37" spans="1:4" ht="30" x14ac:dyDescent="0.25">
      <c r="B37" s="20" t="s">
        <v>39</v>
      </c>
      <c r="C37" s="3"/>
    </row>
    <row r="38" spans="1:4" ht="30" x14ac:dyDescent="0.25">
      <c r="C38" s="21" t="str">
        <f>IF(C33&lt;26,"ankieta niekompletna","ankieta kompletna")</f>
        <v>ankieta niekompletna</v>
      </c>
    </row>
    <row r="39" spans="1:4" x14ac:dyDescent="0.25">
      <c r="C39" s="3"/>
    </row>
    <row r="40" spans="1:4" hidden="1" x14ac:dyDescent="0.25">
      <c r="C40" s="22" t="e">
        <f>C34/(C33-C36)*100%</f>
        <v>#DIV/0!</v>
      </c>
    </row>
    <row r="41" spans="1:4" x14ac:dyDescent="0.25">
      <c r="B41" s="23" t="s">
        <v>40</v>
      </c>
      <c r="C41" s="21" t="str">
        <f>IF(C38="ankieta niekompletna","wypełnij ankietę",IF(C40&lt;0.7,"niezgodny",IF(C40&gt;=0.9,"zgodny","częściowo zgodny")))</f>
        <v>wypełnij ankietę</v>
      </c>
    </row>
    <row r="42" spans="1:4" ht="96" customHeight="1" x14ac:dyDescent="0.25">
      <c r="B42" s="24" t="s">
        <v>41</v>
      </c>
    </row>
    <row r="43" spans="1:4" x14ac:dyDescent="0.25">
      <c r="B43" s="29" t="s">
        <v>42</v>
      </c>
      <c r="C43" s="29"/>
      <c r="D43" s="29"/>
    </row>
    <row r="44" spans="1:4" x14ac:dyDescent="0.25">
      <c r="C44" s="3"/>
    </row>
  </sheetData>
  <sheetProtection algorithmName="SHA-512" hashValue="fAWasplNlMY1BM8gMSzFkzOA4OrasEwP91fwWp5I5FTM/TmHPANV/PoepCtIEZLEbbM1/vN3khs474ccGs72Pg==" saltValue="hbvMQyLH4lJwFJNU/V0hIA==" spinCount="100000" sheet="1" objects="1" scenarios="1"/>
  <mergeCells count="3">
    <mergeCell ref="C1:E1"/>
    <mergeCell ref="A3:E3"/>
    <mergeCell ref="B43:D43"/>
  </mergeCells>
  <conditionalFormatting sqref="C1:C4 C33:C36 C38 C40:C41 C43 C45:C1048576">
    <cfRule type="cellIs" dxfId="24" priority="23" operator="equal">
      <formula>$C$8</formula>
    </cfRule>
    <cfRule type="cellIs" dxfId="23" priority="24" operator="equal">
      <formula>$C$6</formula>
    </cfRule>
    <cfRule type="cellIs" dxfId="22" priority="25" operator="equal">
      <formula>1.5</formula>
    </cfRule>
    <cfRule type="cellIs" dxfId="21" priority="26" operator="equal">
      <formula>$C$7</formula>
    </cfRule>
  </conditionalFormatting>
  <conditionalFormatting sqref="C5:C31">
    <cfRule type="cellIs" dxfId="20" priority="1" operator="equal">
      <formula>$B$36</formula>
    </cfRule>
    <cfRule type="cellIs" dxfId="19" priority="2" operator="equal">
      <formula>$B$35</formula>
    </cfRule>
    <cfRule type="cellIs" dxfId="18" priority="3" operator="equal">
      <formula>$B$34</formula>
    </cfRule>
  </conditionalFormatting>
  <conditionalFormatting sqref="C38 C40:C41 C1:C4 C33:C36 C43 C45:C1048576">
    <cfRule type="cellIs" dxfId="17" priority="22" operator="equal">
      <formula>#REF!</formula>
    </cfRule>
  </conditionalFormatting>
  <conditionalFormatting sqref="C38">
    <cfRule type="cellIs" dxfId="16" priority="5" operator="equal">
      <formula>"ankieta kompletna"</formula>
    </cfRule>
    <cfRule type="cellIs" dxfId="15" priority="6" operator="equal">
      <formula>"ankieta niekompletna"</formula>
    </cfRule>
    <cfRule type="cellIs" dxfId="14" priority="11" operator="equal">
      <formula>"uzupełnij wszystkie pola"</formula>
    </cfRule>
  </conditionalFormatting>
  <conditionalFormatting sqref="C41">
    <cfRule type="cellIs" dxfId="13" priority="4" operator="equal">
      <formula>"wypełnij ankietę"</formula>
    </cfRule>
    <cfRule type="cellIs" dxfId="12" priority="7" operator="equal">
      <formula>"ankieta niekompletna"</formula>
    </cfRule>
    <cfRule type="cellIs" dxfId="11" priority="8" operator="equal">
      <formula>"niezgodny"</formula>
    </cfRule>
    <cfRule type="cellIs" dxfId="10" priority="9" operator="equal">
      <formula>"częściowo zgodny"</formula>
    </cfRule>
    <cfRule type="cellIs" dxfId="9" priority="10" operator="equal">
      <formula>"zgodny"</formula>
    </cfRule>
  </conditionalFormatting>
  <conditionalFormatting sqref="D5:D31">
    <cfRule type="cellIs" dxfId="8" priority="13" operator="equal">
      <formula>"Niezgodność"</formula>
    </cfRule>
    <cfRule type="cellIs" dxfId="7" priority="14" operator="equal">
      <formula>"Częściowa zgodność"</formula>
    </cfRule>
    <cfRule type="containsText" dxfId="6" priority="15" operator="containsText" text="Zgodność">
      <formula>NOT(ISERROR(SEARCH("Zgodność",D5)))</formula>
    </cfRule>
    <cfRule type="containsText" dxfId="5" priority="16" operator="containsText" text="Zgodność">
      <formula>NOT(ISERROR(SEARCH("Zgodność",D5)))</formula>
    </cfRule>
    <cfRule type="containsText" dxfId="4" priority="17" operator="containsText" text="Wybierz poziom zgodności">
      <formula>NOT(ISERROR(SEARCH("Wybierz poziom zgodności",D5)))</formula>
    </cfRule>
    <cfRule type="containsText" dxfId="3" priority="18" operator="containsText" text="Zgodność">
      <formula>NOT(ISERROR(SEARCH("Zgodność",D5)))</formula>
    </cfRule>
    <cfRule type="containsText" dxfId="2" priority="19" operator="containsText" text="Niezgodność">
      <formula>NOT(ISERROR(SEARCH("Niezgodność",D5)))</formula>
    </cfRule>
    <cfRule type="cellIs" dxfId="1" priority="20" operator="equal">
      <formula>"Zgodność"</formula>
    </cfRule>
    <cfRule type="containsText" dxfId="0" priority="21" operator="containsText" text="Częściowa zgodność">
      <formula>NOT(ISERROR(SEARCH("Częściowa zgodność",D5)))</formula>
    </cfRule>
  </conditionalFormatting>
  <dataValidations count="1">
    <dataValidation type="list" showInputMessage="1" showErrorMessage="1" errorTitle="niepoprawna dana" error="Niepoprawne dane" promptTitle="Wybierz odpowiedź" sqref="C5:C31" xr:uid="{12A7FFE2-5624-4C4A-8237-0ABAB9304248}">
      <formula1>$B$34:$B$36</formula1>
    </dataValidation>
  </dataValidation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Kaźmierska</dc:creator>
  <cp:lastModifiedBy>Anna Pieśniak</cp:lastModifiedBy>
  <cp:lastPrinted>2023-02-14T08:48:58Z</cp:lastPrinted>
  <dcterms:created xsi:type="dcterms:W3CDTF">2023-02-10T09:52:55Z</dcterms:created>
  <dcterms:modified xsi:type="dcterms:W3CDTF">2024-02-09T13:14:22Z</dcterms:modified>
</cp:coreProperties>
</file>