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++WMBP+++\PN MEBLE AC\dokumentacja\scalone\"/>
    </mc:Choice>
  </mc:AlternateContent>
  <bookViews>
    <workbookView xWindow="0" yWindow="0" windowWidth="17970" windowHeight="6030"/>
  </bookViews>
  <sheets>
    <sheet name="Zestawienie elementów" sheetId="8" r:id="rId1"/>
  </sheets>
  <definedNames>
    <definedName name="_xlnm.Print_Area" localSheetId="0">'Zestawienie elementów'!$A$1:$E$137</definedName>
  </definedNames>
  <calcPr calcId="162913"/>
</workbook>
</file>

<file path=xl/calcChain.xml><?xml version="1.0" encoding="utf-8"?>
<calcChain xmlns="http://schemas.openxmlformats.org/spreadsheetml/2006/main">
  <c r="E127" i="8" l="1"/>
  <c r="E121" i="8" l="1"/>
  <c r="E122" i="8"/>
  <c r="E123" i="8"/>
  <c r="E120" i="8"/>
  <c r="E118" i="8"/>
  <c r="E117" i="8"/>
  <c r="E119" i="8" s="1"/>
  <c r="E105" i="8"/>
  <c r="E106" i="8"/>
  <c r="E107" i="8"/>
  <c r="E108" i="8"/>
  <c r="E109" i="8"/>
  <c r="E110" i="8"/>
  <c r="E111" i="8"/>
  <c r="E112" i="8"/>
  <c r="E113" i="8"/>
  <c r="E114" i="8"/>
  <c r="E115" i="8"/>
  <c r="E104" i="8"/>
  <c r="E99" i="8"/>
  <c r="E100" i="8"/>
  <c r="E101" i="8"/>
  <c r="E102" i="8"/>
  <c r="E98" i="8"/>
  <c r="E89" i="8"/>
  <c r="E90" i="8"/>
  <c r="E91" i="8"/>
  <c r="E92" i="8"/>
  <c r="E93" i="8"/>
  <c r="E94" i="8"/>
  <c r="E95" i="8"/>
  <c r="E96" i="8"/>
  <c r="E88" i="8"/>
  <c r="E80" i="8"/>
  <c r="E81" i="8"/>
  <c r="E82" i="8"/>
  <c r="E83" i="8"/>
  <c r="E84" i="8"/>
  <c r="E85" i="8"/>
  <c r="E86" i="8"/>
  <c r="E79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48" i="8"/>
  <c r="E78" i="8" s="1"/>
  <c r="E46" i="8"/>
  <c r="E37" i="8"/>
  <c r="E38" i="8"/>
  <c r="E39" i="8"/>
  <c r="E40" i="8"/>
  <c r="E41" i="8"/>
  <c r="E42" i="8"/>
  <c r="E43" i="8"/>
  <c r="E44" i="8"/>
  <c r="E45" i="8"/>
  <c r="E36" i="8"/>
  <c r="E26" i="8"/>
  <c r="E27" i="8"/>
  <c r="E28" i="8"/>
  <c r="E29" i="8"/>
  <c r="E30" i="8"/>
  <c r="E31" i="8"/>
  <c r="E32" i="8"/>
  <c r="E33" i="8"/>
  <c r="E34" i="8"/>
  <c r="E25" i="8"/>
  <c r="E35" i="8" s="1"/>
  <c r="E19" i="8"/>
  <c r="E20" i="8"/>
  <c r="E21" i="8"/>
  <c r="E22" i="8"/>
  <c r="E23" i="8"/>
  <c r="E18" i="8"/>
  <c r="E5" i="8"/>
  <c r="E6" i="8"/>
  <c r="E7" i="8"/>
  <c r="E8" i="8"/>
  <c r="E9" i="8"/>
  <c r="E10" i="8"/>
  <c r="E11" i="8"/>
  <c r="E12" i="8"/>
  <c r="E13" i="8"/>
  <c r="E14" i="8"/>
  <c r="E15" i="8"/>
  <c r="E16" i="8"/>
  <c r="E4" i="8"/>
  <c r="E124" i="8" l="1"/>
  <c r="E116" i="8"/>
  <c r="E97" i="8"/>
  <c r="E87" i="8"/>
  <c r="E17" i="8"/>
  <c r="E47" i="8"/>
  <c r="E24" i="8"/>
  <c r="E103" i="8"/>
</calcChain>
</file>

<file path=xl/sharedStrings.xml><?xml version="1.0" encoding="utf-8"?>
<sst xmlns="http://schemas.openxmlformats.org/spreadsheetml/2006/main" count="276" uniqueCount="252">
  <si>
    <t>SYMBOL</t>
  </si>
  <si>
    <t>A</t>
  </si>
  <si>
    <t>F</t>
  </si>
  <si>
    <t>K</t>
  </si>
  <si>
    <t>Roleta okienna wolnowisząca</t>
  </si>
  <si>
    <t>Parasolnik</t>
  </si>
  <si>
    <t>Zegar ścienny</t>
  </si>
  <si>
    <t>SIEDZISKA</t>
  </si>
  <si>
    <t>D</t>
  </si>
  <si>
    <t>A1</t>
  </si>
  <si>
    <t>A2</t>
  </si>
  <si>
    <t>NAZWA ELEMENTU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</si>
  <si>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</si>
  <si>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</si>
  <si>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</si>
  <si>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</si>
  <si>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</si>
  <si>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</si>
  <si>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</si>
  <si>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</si>
  <si>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</si>
  <si>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F4</t>
  </si>
  <si>
    <t>F5</t>
  </si>
  <si>
    <t>K1</t>
  </si>
  <si>
    <t>K2</t>
  </si>
  <si>
    <t>K3</t>
  </si>
  <si>
    <t>K4</t>
  </si>
  <si>
    <t>K5</t>
  </si>
  <si>
    <t>K6</t>
  </si>
  <si>
    <t>K7</t>
  </si>
  <si>
    <t>K8</t>
  </si>
  <si>
    <t>G1</t>
  </si>
  <si>
    <t>G2</t>
  </si>
  <si>
    <t>G4</t>
  </si>
  <si>
    <t>ELEMENTY UŻYTKOWE I DEKORACYJNE</t>
  </si>
  <si>
    <t>G</t>
  </si>
  <si>
    <t>L</t>
  </si>
  <si>
    <t>L2</t>
  </si>
  <si>
    <t>L3</t>
  </si>
  <si>
    <t>L4</t>
  </si>
  <si>
    <t>Kompaktowy kosz biurowy do segregacji odpadów</t>
  </si>
  <si>
    <t>K9</t>
  </si>
  <si>
    <t>CENA BRUTTO</t>
  </si>
  <si>
    <t>WARTOŚĆ OGÓŁEM</t>
  </si>
  <si>
    <t>Razem:</t>
  </si>
  <si>
    <t>MEBLE TYPOWE</t>
  </si>
  <si>
    <t>K10</t>
  </si>
  <si>
    <t>K11</t>
  </si>
  <si>
    <t>K12</t>
  </si>
  <si>
    <t>I</t>
  </si>
  <si>
    <t>I1</t>
  </si>
  <si>
    <t>A3</t>
  </si>
  <si>
    <t>A4</t>
  </si>
  <si>
    <t>A5</t>
  </si>
  <si>
    <t>Fototapeta</t>
  </si>
  <si>
    <t>I2</t>
  </si>
  <si>
    <t>I3</t>
  </si>
  <si>
    <t>Tabliczka informacyjna na drzwi</t>
  </si>
  <si>
    <t>P</t>
  </si>
  <si>
    <t>ilość</t>
  </si>
  <si>
    <t>P1</t>
  </si>
  <si>
    <t>Umywalka ceramiczna dla niepełnosprawnych z podłączeniem</t>
  </si>
  <si>
    <t>P2</t>
  </si>
  <si>
    <t>Muszla ustępowa dla niepełnosprawnych z deską</t>
  </si>
  <si>
    <t>P3</t>
  </si>
  <si>
    <t>Przycisk spłukujący</t>
  </si>
  <si>
    <t>P4</t>
  </si>
  <si>
    <t>Bateria umywalkowa bezdotykowa dla niepełnosprawnych</t>
  </si>
  <si>
    <t>R</t>
  </si>
  <si>
    <t>R1</t>
  </si>
  <si>
    <t>R2</t>
  </si>
  <si>
    <t>R3</t>
  </si>
  <si>
    <t>R4</t>
  </si>
  <si>
    <t>R5</t>
  </si>
  <si>
    <t>Szczotka WC</t>
  </si>
  <si>
    <t>R6</t>
  </si>
  <si>
    <t>Pojemnik na papier toaletowy</t>
  </si>
  <si>
    <t>R7</t>
  </si>
  <si>
    <t>Podajnik woreczków higienicznych</t>
  </si>
  <si>
    <t>R8</t>
  </si>
  <si>
    <t>Pojemnik na odpady higieniczne</t>
  </si>
  <si>
    <t>R9</t>
  </si>
  <si>
    <t>R10</t>
  </si>
  <si>
    <t>Uchwyt ścienny uchylny</t>
  </si>
  <si>
    <t>R11</t>
  </si>
  <si>
    <t>Wieszak</t>
  </si>
  <si>
    <t>Lustro</t>
  </si>
  <si>
    <t>A6</t>
  </si>
  <si>
    <t>A7</t>
  </si>
  <si>
    <t>Bateria zlewozmywakowa</t>
  </si>
  <si>
    <t>Kuchenna mikrofalowa</t>
  </si>
  <si>
    <t>Czajnik elektryczny</t>
  </si>
  <si>
    <t>G3</t>
  </si>
  <si>
    <t>G5</t>
  </si>
  <si>
    <t>G6</t>
  </si>
  <si>
    <t>Lodówka podblatowa w zabudowie</t>
  </si>
  <si>
    <t>G7</t>
  </si>
  <si>
    <t>Stolik kawowy nieregularny niski</t>
  </si>
  <si>
    <t>System linkowy do podwieszania obrazów i grafik</t>
  </si>
  <si>
    <t>Zabudowa ścianki z monitorem LED</t>
  </si>
  <si>
    <t>ZABUDOWY NA WYMIAR</t>
  </si>
  <si>
    <t>Lada recepcji</t>
  </si>
  <si>
    <t>Zabudowa kącika socjalnego</t>
  </si>
  <si>
    <t>Regał na komiksy</t>
  </si>
  <si>
    <t>Stół z blatem uchylnym 70x70cm</t>
  </si>
  <si>
    <t>Krzesło tapicerowane</t>
  </si>
  <si>
    <t>Krzesło drewniane z tapicerowanym siedziskiem</t>
  </si>
  <si>
    <t>Fotel 1</t>
  </si>
  <si>
    <t>Fotel 2</t>
  </si>
  <si>
    <t>Fotel 3</t>
  </si>
  <si>
    <t>Fotel 4</t>
  </si>
  <si>
    <t>Fotel biurowy obrotowy</t>
  </si>
  <si>
    <t>F6</t>
  </si>
  <si>
    <t>F7</t>
  </si>
  <si>
    <t>F8</t>
  </si>
  <si>
    <t>F9</t>
  </si>
  <si>
    <t>Regał na kółkach</t>
  </si>
  <si>
    <t>Folia matowa na okno</t>
  </si>
  <si>
    <t>Ściana zielona mobilna z nasadzeniami</t>
  </si>
  <si>
    <t>L1</t>
  </si>
  <si>
    <t>L5</t>
  </si>
  <si>
    <t>L6</t>
  </si>
  <si>
    <t>L7</t>
  </si>
  <si>
    <t>Zabudowa regału książkowego z drabiną przesuwną</t>
  </si>
  <si>
    <t>Szklana półka ekspozycyjna w formie gabloty otwartej w zabudowie</t>
  </si>
  <si>
    <t>Szklana gablota zamykana na materiały promocyjne w zabudowie</t>
  </si>
  <si>
    <t>Zabudowa kącika kawowego</t>
  </si>
  <si>
    <t>Szafa ubraniowo-aktowa w zabudowie</t>
  </si>
  <si>
    <t>Półki ekspozycyjne na czasopisma</t>
  </si>
  <si>
    <t>Dywan okrągły mały</t>
  </si>
  <si>
    <t>Dywan okrągły duży</t>
  </si>
  <si>
    <t>Dywan prostokątny mały</t>
  </si>
  <si>
    <t>Poduszka do siedzenia kwadratowa</t>
  </si>
  <si>
    <t>Poduszka do siedzenia podłużna</t>
  </si>
  <si>
    <t>Wałki dekoracyjne</t>
  </si>
  <si>
    <t>Wieszak na odzież wierzchnią</t>
  </si>
  <si>
    <t>Ekran projekcyjny 240x200</t>
  </si>
  <si>
    <t>Przegroda wisząca plexi</t>
  </si>
  <si>
    <t>Zlew wpuszczany 1-komorowy z podłączeniem</t>
  </si>
  <si>
    <t>Ekspres do kawy automatyczny</t>
  </si>
  <si>
    <t>Tabliczki informacyjne na regały</t>
  </si>
  <si>
    <t>Rozdzielacz alfabetyczny</t>
  </si>
  <si>
    <t>Rozdzielacz działowy</t>
  </si>
  <si>
    <t>Rozdzielacz alfabetyczny do multimediów</t>
  </si>
  <si>
    <t>Bookend</t>
  </si>
  <si>
    <t>Grafika 100x70 cm w ramie</t>
  </si>
  <si>
    <t>T</t>
  </si>
  <si>
    <t>WYPOSAŻENIE TECHNICZNE</t>
  </si>
  <si>
    <t>T1</t>
  </si>
  <si>
    <t>T2</t>
  </si>
  <si>
    <t>Laptop</t>
  </si>
  <si>
    <t>T3</t>
  </si>
  <si>
    <t>T5</t>
  </si>
  <si>
    <t>Dozownik mydła bezdotykowy</t>
  </si>
  <si>
    <t>Zasobnik na ręczniki papierowe podtynkowy</t>
  </si>
  <si>
    <t>Kosz na zużyte ręczniki papierowe podtynkowy</t>
  </si>
  <si>
    <t>Uchwyt ścienny prosty 45cm</t>
  </si>
  <si>
    <t>A8</t>
  </si>
  <si>
    <t>I4</t>
  </si>
  <si>
    <t>Prezenter na książki</t>
  </si>
  <si>
    <t>A9</t>
  </si>
  <si>
    <t>Pojemniki ozdobne</t>
  </si>
  <si>
    <t>ELEMENTY INFORMACYJNE I IDENTYFIKACJI WIZUALNEJ</t>
  </si>
  <si>
    <t>I5</t>
  </si>
  <si>
    <t>I6</t>
  </si>
  <si>
    <t>I7</t>
  </si>
  <si>
    <t>I8</t>
  </si>
  <si>
    <t>I9</t>
  </si>
  <si>
    <t>I10</t>
  </si>
  <si>
    <t>I11</t>
  </si>
  <si>
    <t>WYPOSAŻENIE KUCHENNE I GASTRONOMICZNE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</si>
  <si>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</si>
  <si>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</si>
  <si>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</si>
  <si>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</si>
  <si>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</si>
  <si>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</si>
  <si>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</si>
  <si>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</si>
  <si>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</si>
  <si>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</si>
  <si>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</si>
  <si>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</si>
  <si>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</si>
  <si>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</si>
  <si>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</si>
  <si>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Lampa wisząca dekoracyjna 1 ze źródłem światła LED</t>
  </si>
  <si>
    <t>Lampa wisząca dekoracyjna 2 ze źródłem światła LED</t>
  </si>
  <si>
    <t>Lampa wisząca dekoracyjna 3 ze źródłem światła LED</t>
  </si>
  <si>
    <t>Lampa wisząca dekoracyjna ze źródłem światła LED</t>
  </si>
  <si>
    <t>Lampa stojąca ze źródłem światła LED</t>
  </si>
  <si>
    <t>Z</t>
  </si>
  <si>
    <t>WYPOSAŻENIE ZEWNĘTRZNE</t>
  </si>
  <si>
    <t>Z1</t>
  </si>
  <si>
    <t>Z2</t>
  </si>
  <si>
    <t>K28</t>
  </si>
  <si>
    <t>K29</t>
  </si>
  <si>
    <t>Grafika 70x50 cm w ramie</t>
  </si>
  <si>
    <t>Grafika 50x50 cm w ramie</t>
  </si>
  <si>
    <t>Grafika 40x50 cm w ramie</t>
  </si>
  <si>
    <t>Grafika 30x40 cm w ramie</t>
  </si>
  <si>
    <t>Doniczka mała z nasadzeniem</t>
  </si>
  <si>
    <t>L8</t>
  </si>
  <si>
    <t>Uchwyt flagowy ścienny podwójny</t>
  </si>
  <si>
    <t>Flagi amerykańska i American Corner 150x90cm z drzewcem</t>
  </si>
  <si>
    <t>Kiosk dotykowy interaktywny 32” + komputer z systemem operacyjnym</t>
  </si>
  <si>
    <t>Rama zatrzaskowa OWZ 70x100cm</t>
  </si>
  <si>
    <t>A10</t>
  </si>
  <si>
    <t>A11</t>
  </si>
  <si>
    <t>A12</t>
  </si>
  <si>
    <t>Naklejki informacyjne na drzwi (Strefa LGBT friendly)</t>
  </si>
  <si>
    <t>Zamykana szafka aktowa 3OH w zabudowie</t>
  </si>
  <si>
    <t>A5a</t>
  </si>
  <si>
    <t>Drabina przesuwna</t>
  </si>
  <si>
    <t>Podest drewniany</t>
  </si>
  <si>
    <t>Kontener podbiurkowy mobilny 4-szufladowy</t>
  </si>
  <si>
    <t>Lampa do montażu nastropowego ze źródłem światła LED</t>
  </si>
  <si>
    <t>Kinkiet ścienny ze źródłami światła LED</t>
  </si>
  <si>
    <t>System oświetlenia linkowego ze żródłami światła LED</t>
  </si>
  <si>
    <t>T4</t>
  </si>
  <si>
    <t>G8</t>
  </si>
  <si>
    <t>G9</t>
  </si>
  <si>
    <t>Witryna szklana bufetowa neutralna</t>
  </si>
  <si>
    <t>K30</t>
  </si>
  <si>
    <t>Dyspenser akcesoriów do kawy i herbaty</t>
  </si>
  <si>
    <t>Dyspenser serwetek papierowych</t>
  </si>
  <si>
    <t>Poduszki dekoracyjne flaga</t>
  </si>
  <si>
    <t>Poduszki dekoracyjne szare</t>
  </si>
  <si>
    <t>Roleta drzwiowa w kasecie</t>
  </si>
  <si>
    <t>Kwietnik wiszący duży</t>
  </si>
  <si>
    <t>Dywan kwadratowy duży</t>
  </si>
  <si>
    <t>Komputer All in One w zestawie z klawiaturą i myszą</t>
  </si>
  <si>
    <t>Logo ledowe naścienne</t>
  </si>
  <si>
    <t>Donica wisząca z nasadzeniami</t>
  </si>
  <si>
    <t>Wkład do kwietnika z nasadzeniami</t>
  </si>
  <si>
    <t>TV LED 85" z wieszakiem</t>
  </si>
  <si>
    <t>Logo ledowe wiszące</t>
  </si>
  <si>
    <t>Kosz do segregacji odpadów</t>
  </si>
  <si>
    <t>F10</t>
  </si>
  <si>
    <t>Fotel 5</t>
  </si>
  <si>
    <t>OŚWIETLENIE DEKORACYJNE                                                                         (elementy wyposażenia do montażu/wykonania na etapie robót budowlanych)</t>
  </si>
  <si>
    <t xml:space="preserve">WYPOSAŻENIE HIGIENICZNO-SANITARNE DODATKOWE                       </t>
  </si>
  <si>
    <t>WYPOSAŻENIE HIGIENICZNO- SANITARNE: BIAŁY MONTAŻ, ARMATURA         (elementy wyposażenia do montażu/wykonania na etapie robót budowlanych)</t>
  </si>
  <si>
    <t>R12</t>
  </si>
  <si>
    <t>Zasobnik na ręczniki papierowe</t>
  </si>
  <si>
    <t>PRZEDMIAR WYPOSAŻENIA_AMERICAN CORNER, GDAŃSK, TARG RAKOWY 5/6</t>
  </si>
  <si>
    <t>……………………………………………………………………………………………………………………….</t>
  </si>
  <si>
    <t>podpis + pieczątka</t>
  </si>
  <si>
    <t>Pozycję L1, L2, L3, L4, L5, L6, L7,L8, P1, P2, P3,P4 realizuję wykonawca robót budowlanych !!!</t>
  </si>
  <si>
    <r>
      <t xml:space="preserve">Pozycję T1, T2, T3 (za wyjątkiem uchwytu sufitowego, który realizuje wykoanwca wyposażenia), </t>
    </r>
    <r>
      <rPr>
        <b/>
        <u/>
        <sz val="11"/>
        <color rgb="FFFF0000"/>
        <rFont val="Calibri"/>
        <family val="2"/>
        <charset val="238"/>
        <scheme val="minor"/>
      </rPr>
      <t xml:space="preserve">T4 </t>
    </r>
    <r>
      <rPr>
        <b/>
        <sz val="11"/>
        <color rgb="FFFF0000"/>
        <rFont val="Calibri"/>
        <family val="2"/>
        <charset val="238"/>
        <scheme val="minor"/>
      </rPr>
      <t>realizuję osobno Dział Informatyczny WiMBP</t>
    </r>
  </si>
  <si>
    <r>
      <t xml:space="preserve">Projektor multimedialny z uchwytem sufitowym </t>
    </r>
    <r>
      <rPr>
        <b/>
        <sz val="11"/>
        <color rgb="FFFF0000"/>
        <rFont val="Calibri"/>
        <family val="2"/>
        <charset val="238"/>
        <scheme val="minor"/>
      </rPr>
      <t>uwzględnić w ofercie tylko uchwyt sufitowy !!!</t>
    </r>
  </si>
  <si>
    <t>Uchwyt sufitowy T3 zakupuje i montuje wykoanwca wyposażenia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</si>
</sst>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Symbol"/>
      <family val="1"/>
      <charset val="2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4" fillId="3" borderId="3" applyNumberFormat="0" applyAlignment="0" applyProtection="0"/>
    <xf numFmtId="0" fontId="4" fillId="3" borderId="3" applyNumberFormat="0" applyAlignment="0" applyProtection="0"/>
    <xf numFmtId="0" fontId="6" fillId="0" borderId="0"/>
  </cellStyleXfs>
  <cellXfs count="76">
    <xf numFmtId="0" fontId="0" fillId="0" borderId="0" xfId="0"/>
    <xf numFmtId="0" fontId="4" fillId="3" borderId="3" xfId="2" applyAlignment="1">
      <alignment horizontal="center" vertical="center" wrapText="1"/>
    </xf>
    <xf numFmtId="4" fontId="4" fillId="3" borderId="3" xfId="2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1" fillId="0" borderId="1" xfId="4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4" fillId="3" borderId="3" xfId="3" applyNumberForma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indent="4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3" borderId="3" xfId="3" applyFont="1" applyAlignment="1">
      <alignment horizontal="center" vertical="center"/>
    </xf>
    <xf numFmtId="0" fontId="4" fillId="3" borderId="3" xfId="3" applyFont="1" applyAlignment="1">
      <alignment horizontal="center" vertical="center" wrapText="1"/>
    </xf>
    <xf numFmtId="0" fontId="4" fillId="3" borderId="7" xfId="3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4" fillId="3" borderId="3" xfId="3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/>
    </xf>
    <xf numFmtId="0" fontId="4" fillId="3" borderId="5" xfId="3" applyFont="1" applyBorder="1" applyAlignment="1">
      <alignment horizontal="center" vertical="center"/>
    </xf>
    <xf numFmtId="0" fontId="4" fillId="3" borderId="5" xfId="3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/>
    </xf>
    <xf numFmtId="0" fontId="4" fillId="3" borderId="5" xfId="3" applyFont="1" applyBorder="1" applyAlignment="1">
      <alignment horizontal="center"/>
    </xf>
    <xf numFmtId="0" fontId="1" fillId="0" borderId="0" xfId="0" applyFont="1"/>
    <xf numFmtId="0" fontId="0" fillId="0" borderId="1" xfId="0" applyFont="1" applyFill="1" applyBorder="1"/>
    <xf numFmtId="0" fontId="0" fillId="0" borderId="1" xfId="0" applyFont="1" applyBorder="1"/>
    <xf numFmtId="0" fontId="0" fillId="0" borderId="4" xfId="0" applyFont="1" applyBorder="1"/>
    <xf numFmtId="4" fontId="4" fillId="3" borderId="3" xfId="3" applyNumberFormat="1" applyAlignment="1"/>
    <xf numFmtId="0" fontId="1" fillId="0" borderId="1" xfId="4" applyFont="1" applyBorder="1" applyAlignment="1">
      <alignment horizontal="center"/>
    </xf>
    <xf numFmtId="0" fontId="8" fillId="3" borderId="3" xfId="3" applyFont="1" applyAlignment="1">
      <alignment horizontal="center" vertical="center"/>
    </xf>
    <xf numFmtId="0" fontId="8" fillId="3" borderId="3" xfId="3" applyFont="1" applyAlignment="1">
      <alignment horizontal="center" vertical="center" wrapText="1"/>
    </xf>
    <xf numFmtId="4" fontId="4" fillId="3" borderId="3" xfId="3" applyNumberFormat="1" applyFont="1" applyAlignment="1">
      <alignment horizontal="right"/>
    </xf>
    <xf numFmtId="4" fontId="4" fillId="3" borderId="3" xfId="2" applyNumberFormat="1" applyFont="1" applyAlignment="1">
      <alignment horizontal="right"/>
    </xf>
    <xf numFmtId="0" fontId="0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1" xfId="4" applyFont="1" applyBorder="1" applyAlignment="1">
      <alignment horizont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3" fillId="2" borderId="9" xfId="1" applyBorder="1" applyAlignment="1">
      <alignment horizontal="center" vertical="center"/>
    </xf>
    <xf numFmtId="0" fontId="3" fillId="2" borderId="9" xfId="1" applyBorder="1" applyAlignment="1">
      <alignment horizontal="center" vertical="center" wrapText="1"/>
    </xf>
    <xf numFmtId="0" fontId="3" fillId="2" borderId="10" xfId="1" applyBorder="1" applyAlignment="1">
      <alignment horizontal="center" vertical="center" wrapText="1"/>
    </xf>
    <xf numFmtId="0" fontId="3" fillId="2" borderId="11" xfId="1" applyBorder="1" applyAlignment="1">
      <alignment horizontal="center" vertical="center" wrapText="1"/>
    </xf>
    <xf numFmtId="0" fontId="3" fillId="2" borderId="12" xfId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</cellXfs>
  <cellStyles count="5">
    <cellStyle name="Dane wyjściowe" xfId="1" builtinId="21"/>
    <cellStyle name="Komórka zaznaczona" xfId="2" builtinId="23"/>
    <cellStyle name="Komórka zaznaczona 2" xfId="3"/>
    <cellStyle name="Normalny" xfId="0" builtinId="0" customBuiltin="1"/>
    <cellStyle name="Normaln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abSelected="1" topLeftCell="A85" zoomScaleNormal="100" workbookViewId="0">
      <selection activeCell="I100" sqref="I100"/>
    </sheetView>
  </sheetViews>
  <sheetFormatPr defaultRowHeight="15" x14ac:dyDescent="0.25"/>
  <cols>
    <col min="2" max="2" width="68.7109375" customWidth="1"/>
    <col min="3" max="3" width="7.7109375" style="20" customWidth="1"/>
    <col min="4" max="4" width="15.42578125" customWidth="1"/>
    <col min="5" max="5" width="13.140625" customWidth="1"/>
  </cols>
  <sheetData>
    <row r="1" spans="1:5" ht="27.75" customHeight="1" x14ac:dyDescent="0.25">
      <c r="A1" s="69" t="s">
        <v>245</v>
      </c>
      <c r="B1" s="69"/>
      <c r="C1" s="69"/>
      <c r="D1" s="70"/>
      <c r="E1" s="70"/>
    </row>
    <row r="2" spans="1:5" ht="30" customHeight="1" thickBot="1" x14ac:dyDescent="0.3">
      <c r="A2" s="57" t="s">
        <v>0</v>
      </c>
      <c r="B2" s="58" t="s">
        <v>11</v>
      </c>
      <c r="C2" s="59" t="s">
        <v>59</v>
      </c>
      <c r="D2" s="60" t="s">
        <v>42</v>
      </c>
      <c r="E2" s="61" t="s">
        <v>43</v>
      </c>
    </row>
    <row r="3" spans="1:5" ht="14.65" customHeight="1" thickTop="1" thickBot="1" x14ac:dyDescent="0.3">
      <c r="A3" s="23" t="s">
        <v>1</v>
      </c>
      <c r="B3" s="24" t="s">
        <v>100</v>
      </c>
      <c r="C3" s="25" t="s">
        <v>59</v>
      </c>
      <c r="D3" s="1"/>
      <c r="E3" s="1"/>
    </row>
    <row r="4" spans="1:5" ht="15.75" thickTop="1" x14ac:dyDescent="0.25">
      <c r="A4" s="3" t="s">
        <v>9</v>
      </c>
      <c r="B4" s="13" t="s">
        <v>211</v>
      </c>
      <c r="C4" s="26">
        <v>1</v>
      </c>
      <c r="D4" s="6"/>
      <c r="E4" s="15">
        <f>C4*D4</f>
        <v>0</v>
      </c>
    </row>
    <row r="5" spans="1:5" x14ac:dyDescent="0.25">
      <c r="A5" s="3" t="s">
        <v>10</v>
      </c>
      <c r="B5" s="13" t="s">
        <v>124</v>
      </c>
      <c r="C5" s="26">
        <v>1</v>
      </c>
      <c r="D5" s="6"/>
      <c r="E5" s="15">
        <f t="shared" ref="E5:E16" si="0">C5*D5</f>
        <v>0</v>
      </c>
    </row>
    <row r="6" spans="1:5" x14ac:dyDescent="0.25">
      <c r="A6" s="3" t="s">
        <v>51</v>
      </c>
      <c r="B6" s="13" t="s">
        <v>125</v>
      </c>
      <c r="C6" s="26">
        <v>1</v>
      </c>
      <c r="D6" s="6"/>
      <c r="E6" s="15">
        <f t="shared" si="0"/>
        <v>0</v>
      </c>
    </row>
    <row r="7" spans="1:5" x14ac:dyDescent="0.25">
      <c r="A7" s="3" t="s">
        <v>52</v>
      </c>
      <c r="B7" s="13" t="s">
        <v>126</v>
      </c>
      <c r="C7" s="26">
        <v>1</v>
      </c>
      <c r="D7" s="6"/>
      <c r="E7" s="15">
        <f t="shared" si="0"/>
        <v>0</v>
      </c>
    </row>
    <row r="8" spans="1:5" x14ac:dyDescent="0.25">
      <c r="A8" s="3" t="s">
        <v>53</v>
      </c>
      <c r="B8" s="13" t="s">
        <v>123</v>
      </c>
      <c r="C8" s="26">
        <v>1</v>
      </c>
      <c r="D8" s="6"/>
      <c r="E8" s="15">
        <f t="shared" si="0"/>
        <v>0</v>
      </c>
    </row>
    <row r="9" spans="1:5" ht="15.6" customHeight="1" x14ac:dyDescent="0.25">
      <c r="A9" s="3" t="s">
        <v>212</v>
      </c>
      <c r="B9" s="13" t="s">
        <v>213</v>
      </c>
      <c r="C9" s="26">
        <v>1</v>
      </c>
      <c r="D9" s="6"/>
      <c r="E9" s="15">
        <f t="shared" si="0"/>
        <v>0</v>
      </c>
    </row>
    <row r="10" spans="1:5" x14ac:dyDescent="0.25">
      <c r="A10" s="3" t="s">
        <v>87</v>
      </c>
      <c r="B10" s="13" t="s">
        <v>99</v>
      </c>
      <c r="C10" s="26">
        <v>1</v>
      </c>
      <c r="D10" s="6"/>
      <c r="E10" s="15">
        <f t="shared" si="0"/>
        <v>0</v>
      </c>
    </row>
    <row r="11" spans="1:5" x14ac:dyDescent="0.25">
      <c r="A11" s="3" t="s">
        <v>88</v>
      </c>
      <c r="B11" s="13" t="s">
        <v>127</v>
      </c>
      <c r="C11" s="26">
        <v>1</v>
      </c>
      <c r="D11" s="6"/>
      <c r="E11" s="15">
        <f t="shared" si="0"/>
        <v>0</v>
      </c>
    </row>
    <row r="12" spans="1:5" x14ac:dyDescent="0.25">
      <c r="A12" s="3" t="s">
        <v>157</v>
      </c>
      <c r="B12" s="13" t="s">
        <v>214</v>
      </c>
      <c r="C12" s="26">
        <v>1</v>
      </c>
      <c r="D12" s="6"/>
      <c r="E12" s="15">
        <f t="shared" si="0"/>
        <v>0</v>
      </c>
    </row>
    <row r="13" spans="1:5" x14ac:dyDescent="0.25">
      <c r="A13" s="3" t="s">
        <v>160</v>
      </c>
      <c r="B13" s="13" t="s">
        <v>102</v>
      </c>
      <c r="C13" s="26">
        <v>1</v>
      </c>
      <c r="D13" s="6"/>
      <c r="E13" s="15">
        <f t="shared" si="0"/>
        <v>0</v>
      </c>
    </row>
    <row r="14" spans="1:5" x14ac:dyDescent="0.25">
      <c r="A14" s="3" t="s">
        <v>207</v>
      </c>
      <c r="B14" s="13" t="s">
        <v>103</v>
      </c>
      <c r="C14" s="26">
        <v>1</v>
      </c>
      <c r="D14" s="6"/>
      <c r="E14" s="15">
        <f t="shared" si="0"/>
        <v>0</v>
      </c>
    </row>
    <row r="15" spans="1:5" x14ac:dyDescent="0.25">
      <c r="A15" s="3" t="s">
        <v>208</v>
      </c>
      <c r="B15" s="13" t="s">
        <v>128</v>
      </c>
      <c r="C15" s="27">
        <v>1</v>
      </c>
      <c r="D15" s="6"/>
      <c r="E15" s="15">
        <f t="shared" si="0"/>
        <v>0</v>
      </c>
    </row>
    <row r="16" spans="1:5" ht="15.75" thickBot="1" x14ac:dyDescent="0.3">
      <c r="A16" s="3" t="s">
        <v>209</v>
      </c>
      <c r="B16" s="28" t="s">
        <v>137</v>
      </c>
      <c r="C16" s="26">
        <v>1</v>
      </c>
      <c r="D16" s="6"/>
      <c r="E16" s="15">
        <f t="shared" si="0"/>
        <v>0</v>
      </c>
    </row>
    <row r="17" spans="1:5" ht="16.5" thickTop="1" thickBot="1" x14ac:dyDescent="0.3">
      <c r="A17" s="30" t="s">
        <v>8</v>
      </c>
      <c r="B17" s="24" t="s">
        <v>45</v>
      </c>
      <c r="C17" s="24" t="s">
        <v>59</v>
      </c>
      <c r="D17" s="16" t="s">
        <v>44</v>
      </c>
      <c r="E17" s="42">
        <f>SUM(E4:E16)</f>
        <v>0</v>
      </c>
    </row>
    <row r="18" spans="1:5" ht="15.75" thickTop="1" x14ac:dyDescent="0.25">
      <c r="A18" s="3" t="s">
        <v>12</v>
      </c>
      <c r="B18" s="13" t="s">
        <v>101</v>
      </c>
      <c r="C18" s="26">
        <v>1</v>
      </c>
      <c r="D18" s="6"/>
      <c r="E18" s="15">
        <f>C18*D18</f>
        <v>0</v>
      </c>
    </row>
    <row r="19" spans="1:5" x14ac:dyDescent="0.25">
      <c r="A19" s="3" t="s">
        <v>13</v>
      </c>
      <c r="B19" s="10" t="s">
        <v>215</v>
      </c>
      <c r="C19" s="26">
        <v>1</v>
      </c>
      <c r="D19" s="6"/>
      <c r="E19" s="15">
        <f t="shared" ref="E19:E23" si="1">C19*D19</f>
        <v>0</v>
      </c>
    </row>
    <row r="20" spans="1:5" x14ac:dyDescent="0.25">
      <c r="A20" s="3" t="s">
        <v>14</v>
      </c>
      <c r="B20" s="13" t="s">
        <v>97</v>
      </c>
      <c r="C20" s="26">
        <v>2</v>
      </c>
      <c r="D20" s="6"/>
      <c r="E20" s="15">
        <f t="shared" si="1"/>
        <v>0</v>
      </c>
    </row>
    <row r="21" spans="1:5" x14ac:dyDescent="0.25">
      <c r="A21" s="3" t="s">
        <v>15</v>
      </c>
      <c r="B21" s="13" t="s">
        <v>104</v>
      </c>
      <c r="C21" s="26">
        <v>8</v>
      </c>
      <c r="D21" s="6"/>
      <c r="E21" s="15">
        <f t="shared" si="1"/>
        <v>0</v>
      </c>
    </row>
    <row r="22" spans="1:5" x14ac:dyDescent="0.25">
      <c r="A22" s="3" t="s">
        <v>16</v>
      </c>
      <c r="B22" s="13" t="s">
        <v>116</v>
      </c>
      <c r="C22" s="26">
        <v>2</v>
      </c>
      <c r="D22" s="6"/>
      <c r="E22" s="15">
        <f t="shared" si="1"/>
        <v>0</v>
      </c>
    </row>
    <row r="23" spans="1:5" ht="15.75" thickBot="1" x14ac:dyDescent="0.3">
      <c r="A23" s="3" t="s">
        <v>17</v>
      </c>
      <c r="B23" s="11" t="s">
        <v>135</v>
      </c>
      <c r="C23" s="26">
        <v>2</v>
      </c>
      <c r="D23" s="6"/>
      <c r="E23" s="15">
        <f t="shared" si="1"/>
        <v>0</v>
      </c>
    </row>
    <row r="24" spans="1:5" ht="16.5" thickTop="1" thickBot="1" x14ac:dyDescent="0.3">
      <c r="A24" s="23" t="s">
        <v>2</v>
      </c>
      <c r="B24" s="24" t="s">
        <v>7</v>
      </c>
      <c r="C24" s="24" t="s">
        <v>59</v>
      </c>
      <c r="D24" s="16" t="s">
        <v>44</v>
      </c>
      <c r="E24" s="2">
        <f>SUM(E18:E23)</f>
        <v>0</v>
      </c>
    </row>
    <row r="25" spans="1:5" ht="15.75" thickTop="1" x14ac:dyDescent="0.25">
      <c r="A25" s="3" t="s">
        <v>18</v>
      </c>
      <c r="B25" s="13" t="s">
        <v>107</v>
      </c>
      <c r="C25" s="26">
        <v>2</v>
      </c>
      <c r="D25" s="6"/>
      <c r="E25" s="15">
        <f>C25*D25</f>
        <v>0</v>
      </c>
    </row>
    <row r="26" spans="1:5" x14ac:dyDescent="0.25">
      <c r="A26" s="3" t="s">
        <v>19</v>
      </c>
      <c r="B26" s="13" t="s">
        <v>108</v>
      </c>
      <c r="C26" s="26">
        <v>1</v>
      </c>
      <c r="D26" s="6"/>
      <c r="E26" s="15">
        <f t="shared" ref="E26:E34" si="2">C26*D26</f>
        <v>0</v>
      </c>
    </row>
    <row r="27" spans="1:5" x14ac:dyDescent="0.25">
      <c r="A27" s="3" t="s">
        <v>20</v>
      </c>
      <c r="B27" s="41" t="s">
        <v>109</v>
      </c>
      <c r="C27" s="26">
        <v>1</v>
      </c>
      <c r="D27" s="6"/>
      <c r="E27" s="15">
        <f t="shared" si="2"/>
        <v>0</v>
      </c>
    </row>
    <row r="28" spans="1:5" x14ac:dyDescent="0.25">
      <c r="A28" s="3" t="s">
        <v>21</v>
      </c>
      <c r="B28" s="41" t="s">
        <v>110</v>
      </c>
      <c r="C28" s="26">
        <v>2</v>
      </c>
      <c r="D28" s="6"/>
      <c r="E28" s="15">
        <f t="shared" si="2"/>
        <v>0</v>
      </c>
    </row>
    <row r="29" spans="1:5" x14ac:dyDescent="0.25">
      <c r="A29" s="3" t="s">
        <v>22</v>
      </c>
      <c r="B29" s="41" t="s">
        <v>239</v>
      </c>
      <c r="C29" s="43">
        <v>1</v>
      </c>
      <c r="D29" s="6"/>
      <c r="E29" s="15">
        <f t="shared" si="2"/>
        <v>0</v>
      </c>
    </row>
    <row r="30" spans="1:5" x14ac:dyDescent="0.25">
      <c r="A30" s="3" t="s">
        <v>112</v>
      </c>
      <c r="B30" s="13" t="s">
        <v>106</v>
      </c>
      <c r="C30" s="26">
        <v>6</v>
      </c>
      <c r="D30" s="6"/>
      <c r="E30" s="15">
        <f t="shared" si="2"/>
        <v>0</v>
      </c>
    </row>
    <row r="31" spans="1:5" x14ac:dyDescent="0.25">
      <c r="A31" s="3" t="s">
        <v>113</v>
      </c>
      <c r="B31" s="13" t="s">
        <v>106</v>
      </c>
      <c r="C31" s="26">
        <v>2</v>
      </c>
      <c r="D31" s="6"/>
      <c r="E31" s="15">
        <f t="shared" si="2"/>
        <v>0</v>
      </c>
    </row>
    <row r="32" spans="1:5" x14ac:dyDescent="0.25">
      <c r="A32" s="3" t="s">
        <v>114</v>
      </c>
      <c r="B32" s="13" t="s">
        <v>105</v>
      </c>
      <c r="C32" s="26">
        <v>6</v>
      </c>
      <c r="D32" s="6"/>
      <c r="E32" s="15">
        <f t="shared" si="2"/>
        <v>0</v>
      </c>
    </row>
    <row r="33" spans="1:5" x14ac:dyDescent="0.25">
      <c r="A33" s="3" t="s">
        <v>115</v>
      </c>
      <c r="B33" s="13" t="s">
        <v>105</v>
      </c>
      <c r="C33" s="26">
        <v>2</v>
      </c>
      <c r="D33" s="6"/>
      <c r="E33" s="15">
        <f t="shared" si="2"/>
        <v>0</v>
      </c>
    </row>
    <row r="34" spans="1:5" ht="16.5" customHeight="1" thickBot="1" x14ac:dyDescent="0.3">
      <c r="A34" s="3" t="s">
        <v>238</v>
      </c>
      <c r="B34" s="13" t="s">
        <v>111</v>
      </c>
      <c r="C34" s="26">
        <v>1</v>
      </c>
      <c r="D34" s="6"/>
      <c r="E34" s="15">
        <f t="shared" si="2"/>
        <v>0</v>
      </c>
    </row>
    <row r="35" spans="1:5" ht="16.5" thickTop="1" thickBot="1" x14ac:dyDescent="0.3">
      <c r="A35" s="23" t="s">
        <v>49</v>
      </c>
      <c r="B35" s="24" t="s">
        <v>162</v>
      </c>
      <c r="C35" s="24" t="s">
        <v>59</v>
      </c>
      <c r="D35" s="16" t="s">
        <v>44</v>
      </c>
      <c r="E35" s="2">
        <f>SUM(E25:E34)</f>
        <v>0</v>
      </c>
    </row>
    <row r="36" spans="1:5" ht="15.75" thickTop="1" x14ac:dyDescent="0.25">
      <c r="A36" s="4" t="s">
        <v>50</v>
      </c>
      <c r="B36" s="12" t="s">
        <v>232</v>
      </c>
      <c r="C36" s="26">
        <v>1</v>
      </c>
      <c r="D36" s="6"/>
      <c r="E36" s="15">
        <f>C36*D36</f>
        <v>0</v>
      </c>
    </row>
    <row r="37" spans="1:5" x14ac:dyDescent="0.25">
      <c r="A37" s="4" t="s">
        <v>55</v>
      </c>
      <c r="B37" s="12" t="s">
        <v>236</v>
      </c>
      <c r="C37" s="26">
        <v>1</v>
      </c>
      <c r="D37" s="6"/>
      <c r="E37" s="15">
        <f t="shared" ref="E37:E46" si="3">C37*D37</f>
        <v>0</v>
      </c>
    </row>
    <row r="38" spans="1:5" x14ac:dyDescent="0.25">
      <c r="A38" s="4" t="s">
        <v>56</v>
      </c>
      <c r="B38" s="12" t="s">
        <v>210</v>
      </c>
      <c r="C38" s="26">
        <v>5</v>
      </c>
      <c r="D38" s="6"/>
      <c r="E38" s="15">
        <f t="shared" si="3"/>
        <v>0</v>
      </c>
    </row>
    <row r="39" spans="1:5" x14ac:dyDescent="0.25">
      <c r="A39" s="4" t="s">
        <v>158</v>
      </c>
      <c r="B39" s="12" t="s">
        <v>117</v>
      </c>
      <c r="C39" s="26">
        <v>1</v>
      </c>
      <c r="D39" s="6"/>
      <c r="E39" s="15">
        <f t="shared" si="3"/>
        <v>0</v>
      </c>
    </row>
    <row r="40" spans="1:5" x14ac:dyDescent="0.25">
      <c r="A40" s="4" t="s">
        <v>163</v>
      </c>
      <c r="B40" s="12" t="s">
        <v>57</v>
      </c>
      <c r="C40" s="26">
        <v>2</v>
      </c>
      <c r="D40" s="6"/>
      <c r="E40" s="15">
        <f t="shared" si="3"/>
        <v>0</v>
      </c>
    </row>
    <row r="41" spans="1:5" x14ac:dyDescent="0.25">
      <c r="A41" s="4" t="s">
        <v>164</v>
      </c>
      <c r="B41" s="10" t="s">
        <v>140</v>
      </c>
      <c r="C41" s="26">
        <v>10</v>
      </c>
      <c r="D41" s="6"/>
      <c r="E41" s="15">
        <f t="shared" si="3"/>
        <v>0</v>
      </c>
    </row>
    <row r="42" spans="1:5" x14ac:dyDescent="0.25">
      <c r="A42" s="4" t="s">
        <v>165</v>
      </c>
      <c r="B42" s="10" t="s">
        <v>141</v>
      </c>
      <c r="C42" s="26">
        <v>20</v>
      </c>
      <c r="D42" s="6"/>
      <c r="E42" s="15">
        <f t="shared" si="3"/>
        <v>0</v>
      </c>
    </row>
    <row r="43" spans="1:5" x14ac:dyDescent="0.25">
      <c r="A43" s="4" t="s">
        <v>166</v>
      </c>
      <c r="B43" s="10" t="s">
        <v>142</v>
      </c>
      <c r="C43" s="26">
        <v>20</v>
      </c>
      <c r="D43" s="6"/>
      <c r="E43" s="15">
        <f t="shared" si="3"/>
        <v>0</v>
      </c>
    </row>
    <row r="44" spans="1:5" x14ac:dyDescent="0.25">
      <c r="A44" s="4" t="s">
        <v>167</v>
      </c>
      <c r="B44" s="10" t="s">
        <v>143</v>
      </c>
      <c r="C44" s="26">
        <v>3</v>
      </c>
      <c r="D44" s="6"/>
      <c r="E44" s="15">
        <f t="shared" si="3"/>
        <v>0</v>
      </c>
    </row>
    <row r="45" spans="1:5" x14ac:dyDescent="0.25">
      <c r="A45" s="4" t="s">
        <v>168</v>
      </c>
      <c r="B45" s="10" t="s">
        <v>144</v>
      </c>
      <c r="C45" s="26">
        <v>120</v>
      </c>
      <c r="D45" s="6"/>
      <c r="E45" s="15">
        <f t="shared" si="3"/>
        <v>0</v>
      </c>
    </row>
    <row r="46" spans="1:5" ht="15.75" thickBot="1" x14ac:dyDescent="0.3">
      <c r="A46" s="4" t="s">
        <v>169</v>
      </c>
      <c r="B46" s="11" t="s">
        <v>159</v>
      </c>
      <c r="C46" s="26">
        <v>6</v>
      </c>
      <c r="D46" s="6"/>
      <c r="E46" s="15">
        <f t="shared" si="3"/>
        <v>0</v>
      </c>
    </row>
    <row r="47" spans="1:5" ht="16.5" thickTop="1" thickBot="1" x14ac:dyDescent="0.3">
      <c r="A47" s="23" t="s">
        <v>3</v>
      </c>
      <c r="B47" s="24" t="s">
        <v>34</v>
      </c>
      <c r="C47" s="24" t="s">
        <v>59</v>
      </c>
      <c r="D47" s="16" t="s">
        <v>44</v>
      </c>
      <c r="E47" s="2">
        <f>SUM(E36:E46)</f>
        <v>0</v>
      </c>
    </row>
    <row r="48" spans="1:5" ht="15.75" thickTop="1" x14ac:dyDescent="0.25">
      <c r="A48" s="5" t="s">
        <v>23</v>
      </c>
      <c r="B48" s="13" t="s">
        <v>4</v>
      </c>
      <c r="C48" s="26">
        <v>6</v>
      </c>
      <c r="D48" s="6"/>
      <c r="E48" s="15">
        <f>C48*D48</f>
        <v>0</v>
      </c>
    </row>
    <row r="49" spans="1:5" x14ac:dyDescent="0.25">
      <c r="A49" s="5" t="s">
        <v>24</v>
      </c>
      <c r="B49" s="13" t="s">
        <v>228</v>
      </c>
      <c r="C49" s="26">
        <v>1</v>
      </c>
      <c r="D49" s="6"/>
      <c r="E49" s="15">
        <f t="shared" ref="E49:E77" si="4">C49*D49</f>
        <v>0</v>
      </c>
    </row>
    <row r="50" spans="1:5" x14ac:dyDescent="0.25">
      <c r="A50" s="5" t="s">
        <v>25</v>
      </c>
      <c r="B50" s="13" t="s">
        <v>54</v>
      </c>
      <c r="C50" s="26">
        <v>1</v>
      </c>
      <c r="D50" s="6"/>
      <c r="E50" s="15">
        <f t="shared" si="4"/>
        <v>0</v>
      </c>
    </row>
    <row r="51" spans="1:5" x14ac:dyDescent="0.25">
      <c r="A51" s="5" t="s">
        <v>26</v>
      </c>
      <c r="B51" s="13" t="s">
        <v>206</v>
      </c>
      <c r="C51" s="26">
        <v>1</v>
      </c>
      <c r="D51" s="6"/>
      <c r="E51" s="15">
        <f t="shared" si="4"/>
        <v>0</v>
      </c>
    </row>
    <row r="52" spans="1:5" x14ac:dyDescent="0.25">
      <c r="A52" s="5" t="s">
        <v>27</v>
      </c>
      <c r="B52" s="31" t="s">
        <v>145</v>
      </c>
      <c r="C52" s="26">
        <v>6</v>
      </c>
      <c r="D52" s="6"/>
      <c r="E52" s="15">
        <f t="shared" si="4"/>
        <v>0</v>
      </c>
    </row>
    <row r="53" spans="1:5" x14ac:dyDescent="0.25">
      <c r="A53" s="5" t="s">
        <v>28</v>
      </c>
      <c r="B53" s="31" t="s">
        <v>197</v>
      </c>
      <c r="C53" s="26">
        <v>4</v>
      </c>
      <c r="D53" s="6"/>
      <c r="E53" s="15">
        <f t="shared" si="4"/>
        <v>0</v>
      </c>
    </row>
    <row r="54" spans="1:5" x14ac:dyDescent="0.25">
      <c r="A54" s="5" t="s">
        <v>29</v>
      </c>
      <c r="B54" s="31" t="s">
        <v>198</v>
      </c>
      <c r="C54" s="26">
        <v>6</v>
      </c>
      <c r="D54" s="6"/>
      <c r="E54" s="15">
        <f t="shared" si="4"/>
        <v>0</v>
      </c>
    </row>
    <row r="55" spans="1:5" x14ac:dyDescent="0.25">
      <c r="A55" s="5" t="s">
        <v>30</v>
      </c>
      <c r="B55" s="31" t="s">
        <v>199</v>
      </c>
      <c r="C55" s="26">
        <v>1</v>
      </c>
      <c r="D55" s="6"/>
      <c r="E55" s="15">
        <f t="shared" si="4"/>
        <v>0</v>
      </c>
    </row>
    <row r="56" spans="1:5" x14ac:dyDescent="0.25">
      <c r="A56" s="5" t="s">
        <v>41</v>
      </c>
      <c r="B56" s="31" t="s">
        <v>200</v>
      </c>
      <c r="C56" s="26">
        <v>8</v>
      </c>
      <c r="D56" s="6"/>
      <c r="E56" s="15">
        <f t="shared" si="4"/>
        <v>0</v>
      </c>
    </row>
    <row r="57" spans="1:5" x14ac:dyDescent="0.25">
      <c r="A57" s="5" t="s">
        <v>46</v>
      </c>
      <c r="B57" s="13" t="s">
        <v>6</v>
      </c>
      <c r="C57" s="26">
        <v>2</v>
      </c>
      <c r="D57" s="6"/>
      <c r="E57" s="15">
        <f t="shared" si="4"/>
        <v>0</v>
      </c>
    </row>
    <row r="58" spans="1:5" x14ac:dyDescent="0.25">
      <c r="A58" s="5" t="s">
        <v>47</v>
      </c>
      <c r="B58" s="11" t="s">
        <v>136</v>
      </c>
      <c r="C58" s="26">
        <v>1</v>
      </c>
      <c r="D58" s="6"/>
      <c r="E58" s="15">
        <f t="shared" si="4"/>
        <v>0</v>
      </c>
    </row>
    <row r="59" spans="1:5" x14ac:dyDescent="0.25">
      <c r="A59" s="5" t="s">
        <v>48</v>
      </c>
      <c r="B59" s="11" t="s">
        <v>98</v>
      </c>
      <c r="C59" s="26">
        <v>1</v>
      </c>
      <c r="D59" s="6"/>
      <c r="E59" s="15">
        <f t="shared" si="4"/>
        <v>0</v>
      </c>
    </row>
    <row r="60" spans="1:5" x14ac:dyDescent="0.25">
      <c r="A60" s="5" t="s">
        <v>171</v>
      </c>
      <c r="B60" s="11" t="s">
        <v>5</v>
      </c>
      <c r="C60" s="26">
        <v>1</v>
      </c>
      <c r="D60" s="6"/>
      <c r="E60" s="15">
        <f t="shared" si="4"/>
        <v>0</v>
      </c>
    </row>
    <row r="61" spans="1:5" x14ac:dyDescent="0.25">
      <c r="A61" s="5" t="s">
        <v>172</v>
      </c>
      <c r="B61" s="39" t="s">
        <v>233</v>
      </c>
      <c r="C61" s="26">
        <v>7</v>
      </c>
      <c r="D61" s="6"/>
      <c r="E61" s="15">
        <f t="shared" si="4"/>
        <v>0</v>
      </c>
    </row>
    <row r="62" spans="1:5" x14ac:dyDescent="0.25">
      <c r="A62" s="5" t="s">
        <v>173</v>
      </c>
      <c r="B62" s="29" t="s">
        <v>229</v>
      </c>
      <c r="C62" s="26">
        <v>6</v>
      </c>
      <c r="D62" s="6"/>
      <c r="E62" s="15">
        <f t="shared" si="4"/>
        <v>0</v>
      </c>
    </row>
    <row r="63" spans="1:5" x14ac:dyDescent="0.25">
      <c r="A63" s="5" t="s">
        <v>174</v>
      </c>
      <c r="B63" s="40" t="s">
        <v>234</v>
      </c>
      <c r="C63" s="26">
        <v>12</v>
      </c>
      <c r="D63" s="6"/>
      <c r="E63" s="15">
        <f t="shared" si="4"/>
        <v>0</v>
      </c>
    </row>
    <row r="64" spans="1:5" x14ac:dyDescent="0.25">
      <c r="A64" s="5" t="s">
        <v>175</v>
      </c>
      <c r="B64" s="11" t="s">
        <v>201</v>
      </c>
      <c r="C64" s="26">
        <v>2</v>
      </c>
      <c r="D64" s="6"/>
      <c r="E64" s="15">
        <f t="shared" si="4"/>
        <v>0</v>
      </c>
    </row>
    <row r="65" spans="1:5" x14ac:dyDescent="0.25">
      <c r="A65" s="5" t="s">
        <v>176</v>
      </c>
      <c r="B65" s="29" t="s">
        <v>118</v>
      </c>
      <c r="C65" s="26">
        <v>1</v>
      </c>
      <c r="D65" s="6"/>
      <c r="E65" s="15">
        <f t="shared" si="4"/>
        <v>0</v>
      </c>
    </row>
    <row r="66" spans="1:5" x14ac:dyDescent="0.25">
      <c r="A66" s="5" t="s">
        <v>177</v>
      </c>
      <c r="B66" s="29" t="s">
        <v>129</v>
      </c>
      <c r="C66" s="26">
        <v>1</v>
      </c>
      <c r="D66" s="6"/>
      <c r="E66" s="15">
        <f t="shared" si="4"/>
        <v>0</v>
      </c>
    </row>
    <row r="67" spans="1:5" x14ac:dyDescent="0.25">
      <c r="A67" s="5" t="s">
        <v>178</v>
      </c>
      <c r="B67" s="29" t="s">
        <v>130</v>
      </c>
      <c r="C67" s="26">
        <v>1</v>
      </c>
      <c r="D67" s="6"/>
      <c r="E67" s="15">
        <f t="shared" si="4"/>
        <v>0</v>
      </c>
    </row>
    <row r="68" spans="1:5" x14ac:dyDescent="0.25">
      <c r="A68" s="5" t="s">
        <v>179</v>
      </c>
      <c r="B68" s="39" t="s">
        <v>131</v>
      </c>
      <c r="C68" s="26">
        <v>1</v>
      </c>
      <c r="D68" s="6"/>
      <c r="E68" s="15">
        <f t="shared" si="4"/>
        <v>0</v>
      </c>
    </row>
    <row r="69" spans="1:5" x14ac:dyDescent="0.25">
      <c r="A69" s="5" t="s">
        <v>180</v>
      </c>
      <c r="B69" s="39" t="s">
        <v>230</v>
      </c>
      <c r="C69" s="26">
        <v>1</v>
      </c>
      <c r="D69" s="6"/>
      <c r="E69" s="15">
        <f t="shared" si="4"/>
        <v>0</v>
      </c>
    </row>
    <row r="70" spans="1:5" x14ac:dyDescent="0.25">
      <c r="A70" s="5" t="s">
        <v>181</v>
      </c>
      <c r="B70" s="39" t="s">
        <v>133</v>
      </c>
      <c r="C70" s="26">
        <v>5</v>
      </c>
      <c r="D70" s="6"/>
      <c r="E70" s="15">
        <f t="shared" si="4"/>
        <v>0</v>
      </c>
    </row>
    <row r="71" spans="1:5" x14ac:dyDescent="0.25">
      <c r="A71" s="5" t="s">
        <v>182</v>
      </c>
      <c r="B71" s="39" t="s">
        <v>132</v>
      </c>
      <c r="C71" s="26">
        <v>15</v>
      </c>
      <c r="D71" s="6"/>
      <c r="E71" s="15">
        <f t="shared" si="4"/>
        <v>0</v>
      </c>
    </row>
    <row r="72" spans="1:5" x14ac:dyDescent="0.25">
      <c r="A72" s="5" t="s">
        <v>183</v>
      </c>
      <c r="B72" s="39" t="s">
        <v>226</v>
      </c>
      <c r="C72" s="26">
        <v>10</v>
      </c>
      <c r="D72" s="6"/>
      <c r="E72" s="15">
        <f t="shared" si="4"/>
        <v>0</v>
      </c>
    </row>
    <row r="73" spans="1:5" x14ac:dyDescent="0.25">
      <c r="A73" s="5" t="s">
        <v>184</v>
      </c>
      <c r="B73" s="39" t="s">
        <v>227</v>
      </c>
      <c r="C73" s="26">
        <v>10</v>
      </c>
      <c r="D73" s="6"/>
      <c r="E73" s="15">
        <f t="shared" si="4"/>
        <v>0</v>
      </c>
    </row>
    <row r="74" spans="1:5" x14ac:dyDescent="0.25">
      <c r="A74" s="5" t="s">
        <v>185</v>
      </c>
      <c r="B74" s="39" t="s">
        <v>134</v>
      </c>
      <c r="C74" s="26">
        <v>3</v>
      </c>
      <c r="D74" s="6"/>
      <c r="E74" s="15">
        <f t="shared" si="4"/>
        <v>0</v>
      </c>
    </row>
    <row r="75" spans="1:5" x14ac:dyDescent="0.25">
      <c r="A75" s="5" t="s">
        <v>195</v>
      </c>
      <c r="B75" s="39" t="s">
        <v>161</v>
      </c>
      <c r="C75" s="26">
        <v>15</v>
      </c>
      <c r="D75" s="6"/>
      <c r="E75" s="15">
        <f t="shared" si="4"/>
        <v>0</v>
      </c>
    </row>
    <row r="76" spans="1:5" x14ac:dyDescent="0.25">
      <c r="A76" s="5" t="s">
        <v>196</v>
      </c>
      <c r="B76" s="11" t="s">
        <v>40</v>
      </c>
      <c r="C76" s="26">
        <v>1</v>
      </c>
      <c r="D76" s="6"/>
      <c r="E76" s="15">
        <f t="shared" si="4"/>
        <v>0</v>
      </c>
    </row>
    <row r="77" spans="1:5" ht="15.75" thickBot="1" x14ac:dyDescent="0.3">
      <c r="A77" s="5" t="s">
        <v>223</v>
      </c>
      <c r="B77" s="39" t="s">
        <v>237</v>
      </c>
      <c r="C77" s="27">
        <v>5</v>
      </c>
      <c r="D77" s="6"/>
      <c r="E77" s="15">
        <f t="shared" si="4"/>
        <v>0</v>
      </c>
    </row>
    <row r="78" spans="1:5" ht="51.75" customHeight="1" thickTop="1" thickBot="1" x14ac:dyDescent="0.3">
      <c r="A78" s="44" t="s">
        <v>36</v>
      </c>
      <c r="B78" s="45" t="s">
        <v>240</v>
      </c>
      <c r="C78" s="45" t="s">
        <v>59</v>
      </c>
      <c r="D78" s="16" t="s">
        <v>44</v>
      </c>
      <c r="E78" s="2">
        <f>SUM(E48:E77)</f>
        <v>0</v>
      </c>
    </row>
    <row r="79" spans="1:5" ht="15.75" thickTop="1" x14ac:dyDescent="0.25">
      <c r="A79" s="51" t="s">
        <v>119</v>
      </c>
      <c r="B79" s="52" t="s">
        <v>216</v>
      </c>
      <c r="C79" s="53">
        <v>31</v>
      </c>
      <c r="D79" s="54"/>
      <c r="E79" s="55">
        <f>C79*D79</f>
        <v>0</v>
      </c>
    </row>
    <row r="80" spans="1:5" x14ac:dyDescent="0.25">
      <c r="A80" s="51" t="s">
        <v>37</v>
      </c>
      <c r="B80" s="52" t="s">
        <v>186</v>
      </c>
      <c r="C80" s="53">
        <v>8</v>
      </c>
      <c r="D80" s="54"/>
      <c r="E80" s="55">
        <f t="shared" ref="E80:E86" si="5">C80*D80</f>
        <v>0</v>
      </c>
    </row>
    <row r="81" spans="1:5" x14ac:dyDescent="0.25">
      <c r="A81" s="51" t="s">
        <v>38</v>
      </c>
      <c r="B81" s="52" t="s">
        <v>187</v>
      </c>
      <c r="C81" s="53">
        <v>8</v>
      </c>
      <c r="D81" s="54"/>
      <c r="E81" s="55">
        <f t="shared" si="5"/>
        <v>0</v>
      </c>
    </row>
    <row r="82" spans="1:5" x14ac:dyDescent="0.25">
      <c r="A82" s="51" t="s">
        <v>39</v>
      </c>
      <c r="B82" s="52" t="s">
        <v>188</v>
      </c>
      <c r="C82" s="53">
        <v>5</v>
      </c>
      <c r="D82" s="54"/>
      <c r="E82" s="55">
        <f t="shared" si="5"/>
        <v>0</v>
      </c>
    </row>
    <row r="83" spans="1:5" x14ac:dyDescent="0.25">
      <c r="A83" s="51" t="s">
        <v>120</v>
      </c>
      <c r="B83" s="52" t="s">
        <v>189</v>
      </c>
      <c r="C83" s="53">
        <v>1</v>
      </c>
      <c r="D83" s="54"/>
      <c r="E83" s="55">
        <f t="shared" si="5"/>
        <v>0</v>
      </c>
    </row>
    <row r="84" spans="1:5" ht="16.5" customHeight="1" x14ac:dyDescent="0.25">
      <c r="A84" s="51" t="s">
        <v>121</v>
      </c>
      <c r="B84" s="52" t="s">
        <v>190</v>
      </c>
      <c r="C84" s="53">
        <v>1</v>
      </c>
      <c r="D84" s="54"/>
      <c r="E84" s="55">
        <f t="shared" si="5"/>
        <v>0</v>
      </c>
    </row>
    <row r="85" spans="1:5" ht="16.5" customHeight="1" x14ac:dyDescent="0.25">
      <c r="A85" s="51" t="s">
        <v>122</v>
      </c>
      <c r="B85" s="56" t="s">
        <v>218</v>
      </c>
      <c r="C85" s="53">
        <v>1</v>
      </c>
      <c r="D85" s="54"/>
      <c r="E85" s="55">
        <f t="shared" si="5"/>
        <v>0</v>
      </c>
    </row>
    <row r="86" spans="1:5" ht="15.75" thickBot="1" x14ac:dyDescent="0.3">
      <c r="A86" s="51" t="s">
        <v>202</v>
      </c>
      <c r="B86" s="56" t="s">
        <v>217</v>
      </c>
      <c r="C86" s="51">
        <v>1</v>
      </c>
      <c r="D86" s="54"/>
      <c r="E86" s="55">
        <f t="shared" si="5"/>
        <v>0</v>
      </c>
    </row>
    <row r="87" spans="1:5" ht="16.5" thickTop="1" thickBot="1" x14ac:dyDescent="0.3">
      <c r="A87" s="33" t="s">
        <v>35</v>
      </c>
      <c r="B87" s="34" t="s">
        <v>170</v>
      </c>
      <c r="C87" s="34" t="s">
        <v>59</v>
      </c>
      <c r="D87" s="16" t="s">
        <v>44</v>
      </c>
      <c r="E87" s="2">
        <f>SUM(E79:E86)</f>
        <v>0</v>
      </c>
    </row>
    <row r="88" spans="1:5" ht="15.75" thickTop="1" x14ac:dyDescent="0.25">
      <c r="A88" s="3" t="s">
        <v>31</v>
      </c>
      <c r="B88" s="17" t="s">
        <v>138</v>
      </c>
      <c r="C88" s="26">
        <v>1</v>
      </c>
      <c r="D88" s="6"/>
      <c r="E88" s="15">
        <f>C88*D88</f>
        <v>0</v>
      </c>
    </row>
    <row r="89" spans="1:5" x14ac:dyDescent="0.25">
      <c r="A89" s="3" t="s">
        <v>32</v>
      </c>
      <c r="B89" s="14" t="s">
        <v>89</v>
      </c>
      <c r="C89" s="26">
        <v>1</v>
      </c>
      <c r="D89" s="6"/>
      <c r="E89" s="15">
        <f t="shared" ref="E89:E96" si="6">C89*D89</f>
        <v>0</v>
      </c>
    </row>
    <row r="90" spans="1:5" x14ac:dyDescent="0.25">
      <c r="A90" s="3" t="s">
        <v>92</v>
      </c>
      <c r="B90" s="14" t="s">
        <v>95</v>
      </c>
      <c r="C90" s="26">
        <v>1</v>
      </c>
      <c r="D90" s="6"/>
      <c r="E90" s="15">
        <f t="shared" si="6"/>
        <v>0</v>
      </c>
    </row>
    <row r="91" spans="1:5" x14ac:dyDescent="0.25">
      <c r="A91" s="3" t="s">
        <v>33</v>
      </c>
      <c r="B91" s="14" t="s">
        <v>90</v>
      </c>
      <c r="C91" s="26">
        <v>1</v>
      </c>
      <c r="D91" s="6"/>
      <c r="E91" s="15">
        <f t="shared" si="6"/>
        <v>0</v>
      </c>
    </row>
    <row r="92" spans="1:5" x14ac:dyDescent="0.25">
      <c r="A92" s="3" t="s">
        <v>93</v>
      </c>
      <c r="B92" s="14" t="s">
        <v>91</v>
      </c>
      <c r="C92" s="26">
        <v>1</v>
      </c>
      <c r="D92" s="6"/>
      <c r="E92" s="15">
        <f t="shared" si="6"/>
        <v>0</v>
      </c>
    </row>
    <row r="93" spans="1:5" x14ac:dyDescent="0.25">
      <c r="A93" s="35" t="s">
        <v>94</v>
      </c>
      <c r="B93" s="21" t="s">
        <v>139</v>
      </c>
      <c r="C93" s="36">
        <v>1</v>
      </c>
      <c r="D93" s="6"/>
      <c r="E93" s="15">
        <f t="shared" si="6"/>
        <v>0</v>
      </c>
    </row>
    <row r="94" spans="1:5" x14ac:dyDescent="0.25">
      <c r="A94" s="3" t="s">
        <v>96</v>
      </c>
      <c r="B94" s="18" t="s">
        <v>222</v>
      </c>
      <c r="C94" s="27">
        <v>1</v>
      </c>
      <c r="D94" s="6"/>
      <c r="E94" s="15">
        <f t="shared" si="6"/>
        <v>0</v>
      </c>
    </row>
    <row r="95" spans="1:5" x14ac:dyDescent="0.25">
      <c r="A95" s="3" t="s">
        <v>220</v>
      </c>
      <c r="B95" s="18" t="s">
        <v>224</v>
      </c>
      <c r="C95" s="27">
        <v>1</v>
      </c>
      <c r="D95" s="6"/>
      <c r="E95" s="15">
        <f t="shared" si="6"/>
        <v>0</v>
      </c>
    </row>
    <row r="96" spans="1:5" ht="15.75" thickBot="1" x14ac:dyDescent="0.3">
      <c r="A96" s="3" t="s">
        <v>221</v>
      </c>
      <c r="B96" s="22" t="s">
        <v>225</v>
      </c>
      <c r="C96" s="32">
        <v>1</v>
      </c>
      <c r="D96" s="6"/>
      <c r="E96" s="15">
        <f t="shared" si="6"/>
        <v>0</v>
      </c>
    </row>
    <row r="97" spans="1:5" ht="16.5" thickTop="1" thickBot="1" x14ac:dyDescent="0.3">
      <c r="A97" s="37" t="s">
        <v>146</v>
      </c>
      <c r="B97" s="34" t="s">
        <v>147</v>
      </c>
      <c r="C97" s="34" t="s">
        <v>59</v>
      </c>
      <c r="D97" s="16" t="s">
        <v>44</v>
      </c>
      <c r="E97" s="2">
        <f>SUM(E88:E96)</f>
        <v>0</v>
      </c>
    </row>
    <row r="98" spans="1:5" ht="15.75" thickTop="1" x14ac:dyDescent="0.25">
      <c r="A98" s="63" t="s">
        <v>148</v>
      </c>
      <c r="B98" s="64" t="s">
        <v>231</v>
      </c>
      <c r="C98" s="65">
        <v>1</v>
      </c>
      <c r="D98" s="66"/>
      <c r="E98" s="67">
        <f>C98*D98</f>
        <v>0</v>
      </c>
    </row>
    <row r="99" spans="1:5" ht="15.6" customHeight="1" x14ac:dyDescent="0.25">
      <c r="A99" s="63" t="s">
        <v>149</v>
      </c>
      <c r="B99" s="64" t="s">
        <v>150</v>
      </c>
      <c r="C99" s="65">
        <v>2</v>
      </c>
      <c r="D99" s="66"/>
      <c r="E99" s="67">
        <f t="shared" ref="E99:E102" si="7">C99*D99</f>
        <v>0</v>
      </c>
    </row>
    <row r="100" spans="1:5" ht="30" x14ac:dyDescent="0.25">
      <c r="A100" s="63" t="s">
        <v>151</v>
      </c>
      <c r="B100" s="68" t="s">
        <v>250</v>
      </c>
      <c r="C100" s="65">
        <v>1</v>
      </c>
      <c r="D100" s="66"/>
      <c r="E100" s="67">
        <f t="shared" si="7"/>
        <v>0</v>
      </c>
    </row>
    <row r="101" spans="1:5" x14ac:dyDescent="0.25">
      <c r="A101" s="63" t="s">
        <v>219</v>
      </c>
      <c r="B101" s="64" t="s">
        <v>205</v>
      </c>
      <c r="C101" s="65">
        <v>1</v>
      </c>
      <c r="D101" s="66"/>
      <c r="E101" s="67">
        <f t="shared" si="7"/>
        <v>0</v>
      </c>
    </row>
    <row r="102" spans="1:5" ht="15.75" thickBot="1" x14ac:dyDescent="0.3">
      <c r="A102" s="71" t="s">
        <v>152</v>
      </c>
      <c r="B102" s="72" t="s">
        <v>235</v>
      </c>
      <c r="C102" s="73">
        <v>1</v>
      </c>
      <c r="D102" s="74"/>
      <c r="E102" s="75">
        <f t="shared" si="7"/>
        <v>0</v>
      </c>
    </row>
    <row r="103" spans="1:5" ht="15.75" customHeight="1" thickTop="1" thickBot="1" x14ac:dyDescent="0.3">
      <c r="A103" s="23" t="s">
        <v>68</v>
      </c>
      <c r="B103" s="24" t="s">
        <v>241</v>
      </c>
      <c r="C103" s="24" t="s">
        <v>59</v>
      </c>
      <c r="D103" s="16" t="s">
        <v>44</v>
      </c>
      <c r="E103" s="2">
        <f>SUM(E98:E102)</f>
        <v>0</v>
      </c>
    </row>
    <row r="104" spans="1:5" ht="15.75" thickTop="1" x14ac:dyDescent="0.25">
      <c r="A104" s="7" t="s">
        <v>69</v>
      </c>
      <c r="B104" s="8" t="s">
        <v>153</v>
      </c>
      <c r="C104" s="7">
        <v>1</v>
      </c>
      <c r="D104" s="6"/>
      <c r="E104" s="15">
        <f>C104*D104</f>
        <v>0</v>
      </c>
    </row>
    <row r="105" spans="1:5" x14ac:dyDescent="0.25">
      <c r="A105" s="7" t="s">
        <v>70</v>
      </c>
      <c r="B105" s="48" t="s">
        <v>154</v>
      </c>
      <c r="C105" s="7">
        <v>1</v>
      </c>
      <c r="D105" s="6"/>
      <c r="E105" s="15">
        <f t="shared" ref="E105:E115" si="8">C105*D105</f>
        <v>0</v>
      </c>
    </row>
    <row r="106" spans="1:5" x14ac:dyDescent="0.25">
      <c r="A106" s="7" t="s">
        <v>71</v>
      </c>
      <c r="B106" s="8" t="s">
        <v>155</v>
      </c>
      <c r="C106" s="7">
        <v>1</v>
      </c>
      <c r="D106" s="6"/>
      <c r="E106" s="15">
        <f t="shared" si="8"/>
        <v>0</v>
      </c>
    </row>
    <row r="107" spans="1:5" x14ac:dyDescent="0.25">
      <c r="A107" s="7" t="s">
        <v>72</v>
      </c>
      <c r="B107" s="8" t="s">
        <v>74</v>
      </c>
      <c r="C107" s="7">
        <v>1</v>
      </c>
      <c r="D107" s="6"/>
      <c r="E107" s="15">
        <f t="shared" si="8"/>
        <v>0</v>
      </c>
    </row>
    <row r="108" spans="1:5" x14ac:dyDescent="0.25">
      <c r="A108" s="7" t="s">
        <v>73</v>
      </c>
      <c r="B108" s="8" t="s">
        <v>76</v>
      </c>
      <c r="C108" s="7">
        <v>1</v>
      </c>
      <c r="D108" s="6"/>
      <c r="E108" s="15">
        <f t="shared" si="8"/>
        <v>0</v>
      </c>
    </row>
    <row r="109" spans="1:5" x14ac:dyDescent="0.25">
      <c r="A109" s="7" t="s">
        <v>75</v>
      </c>
      <c r="B109" s="8" t="s">
        <v>78</v>
      </c>
      <c r="C109" s="7">
        <v>1</v>
      </c>
      <c r="D109" s="6"/>
      <c r="E109" s="15">
        <f t="shared" si="8"/>
        <v>0</v>
      </c>
    </row>
    <row r="110" spans="1:5" x14ac:dyDescent="0.25">
      <c r="A110" s="7" t="s">
        <v>77</v>
      </c>
      <c r="B110" s="9" t="s">
        <v>80</v>
      </c>
      <c r="C110" s="7">
        <v>1</v>
      </c>
      <c r="D110" s="6"/>
      <c r="E110" s="15">
        <f t="shared" si="8"/>
        <v>0</v>
      </c>
    </row>
    <row r="111" spans="1:5" x14ac:dyDescent="0.25">
      <c r="A111" s="7" t="s">
        <v>79</v>
      </c>
      <c r="B111" s="8" t="s">
        <v>156</v>
      </c>
      <c r="C111" s="7">
        <v>1</v>
      </c>
      <c r="D111" s="6"/>
      <c r="E111" s="15">
        <f t="shared" si="8"/>
        <v>0</v>
      </c>
    </row>
    <row r="112" spans="1:5" x14ac:dyDescent="0.25">
      <c r="A112" s="7" t="s">
        <v>81</v>
      </c>
      <c r="B112" s="8" t="s">
        <v>83</v>
      </c>
      <c r="C112" s="7">
        <v>3</v>
      </c>
      <c r="D112" s="6"/>
      <c r="E112" s="15">
        <f t="shared" si="8"/>
        <v>0</v>
      </c>
    </row>
    <row r="113" spans="1:5" x14ac:dyDescent="0.25">
      <c r="A113" s="7" t="s">
        <v>82</v>
      </c>
      <c r="B113" s="9" t="s">
        <v>85</v>
      </c>
      <c r="C113" s="7">
        <v>2</v>
      </c>
      <c r="D113" s="6"/>
      <c r="E113" s="15">
        <f t="shared" si="8"/>
        <v>0</v>
      </c>
    </row>
    <row r="114" spans="1:5" x14ac:dyDescent="0.25">
      <c r="A114" s="7" t="s">
        <v>84</v>
      </c>
      <c r="B114" s="8" t="s">
        <v>86</v>
      </c>
      <c r="C114" s="7">
        <v>1</v>
      </c>
      <c r="D114" s="6"/>
      <c r="E114" s="15">
        <f t="shared" si="8"/>
        <v>0</v>
      </c>
    </row>
    <row r="115" spans="1:5" ht="15.75" thickBot="1" x14ac:dyDescent="0.3">
      <c r="A115" s="7" t="s">
        <v>243</v>
      </c>
      <c r="B115" s="8" t="s">
        <v>244</v>
      </c>
      <c r="C115" s="7">
        <v>1</v>
      </c>
      <c r="D115" s="6"/>
      <c r="E115" s="15">
        <f t="shared" si="8"/>
        <v>0</v>
      </c>
    </row>
    <row r="116" spans="1:5" ht="16.5" thickTop="1" thickBot="1" x14ac:dyDescent="0.3">
      <c r="A116" s="33" t="s">
        <v>191</v>
      </c>
      <c r="B116" s="34" t="s">
        <v>192</v>
      </c>
      <c r="C116" s="34" t="s">
        <v>59</v>
      </c>
      <c r="D116" s="16" t="s">
        <v>44</v>
      </c>
      <c r="E116" s="2">
        <f>SUM(E104:E114)</f>
        <v>0</v>
      </c>
    </row>
    <row r="117" spans="1:5" ht="15.75" thickTop="1" x14ac:dyDescent="0.25">
      <c r="A117" s="32" t="s">
        <v>193</v>
      </c>
      <c r="B117" s="11" t="s">
        <v>203</v>
      </c>
      <c r="C117" s="32">
        <v>2</v>
      </c>
      <c r="D117" s="6"/>
      <c r="E117" s="15">
        <f>C117*D117</f>
        <v>0</v>
      </c>
    </row>
    <row r="118" spans="1:5" ht="15.75" thickBot="1" x14ac:dyDescent="0.3">
      <c r="A118" s="32" t="s">
        <v>194</v>
      </c>
      <c r="B118" s="11" t="s">
        <v>204</v>
      </c>
      <c r="C118" s="32">
        <v>4</v>
      </c>
      <c r="D118" s="6"/>
      <c r="E118" s="15">
        <f>C118*D118</f>
        <v>0</v>
      </c>
    </row>
    <row r="119" spans="1:5" ht="46.5" thickTop="1" thickBot="1" x14ac:dyDescent="0.3">
      <c r="A119" s="44" t="s">
        <v>58</v>
      </c>
      <c r="B119" s="45" t="s">
        <v>242</v>
      </c>
      <c r="C119" s="45" t="s">
        <v>59</v>
      </c>
      <c r="D119" s="46" t="s">
        <v>44</v>
      </c>
      <c r="E119" s="47">
        <f>SUM(E117:E118)</f>
        <v>0</v>
      </c>
    </row>
    <row r="120" spans="1:5" ht="15.75" thickTop="1" x14ac:dyDescent="0.25">
      <c r="A120" s="49" t="s">
        <v>60</v>
      </c>
      <c r="B120" s="50" t="s">
        <v>61</v>
      </c>
      <c r="C120" s="7">
        <v>1</v>
      </c>
      <c r="D120" s="6"/>
      <c r="E120" s="15">
        <f>C120*D120</f>
        <v>0</v>
      </c>
    </row>
    <row r="121" spans="1:5" x14ac:dyDescent="0.25">
      <c r="A121" s="49" t="s">
        <v>62</v>
      </c>
      <c r="B121" s="50" t="s">
        <v>63</v>
      </c>
      <c r="C121" s="7">
        <v>1</v>
      </c>
      <c r="D121" s="6"/>
      <c r="E121" s="15">
        <f t="shared" ref="E121:E123" si="9">C121*D121</f>
        <v>0</v>
      </c>
    </row>
    <row r="122" spans="1:5" x14ac:dyDescent="0.25">
      <c r="A122" s="49" t="s">
        <v>64</v>
      </c>
      <c r="B122" s="50" t="s">
        <v>65</v>
      </c>
      <c r="C122" s="7">
        <v>1</v>
      </c>
      <c r="D122" s="6"/>
      <c r="E122" s="15">
        <f t="shared" si="9"/>
        <v>0</v>
      </c>
    </row>
    <row r="123" spans="1:5" ht="15.75" thickBot="1" x14ac:dyDescent="0.3">
      <c r="A123" s="49" t="s">
        <v>66</v>
      </c>
      <c r="B123" s="50" t="s">
        <v>67</v>
      </c>
      <c r="C123" s="7">
        <v>1</v>
      </c>
      <c r="D123" s="6"/>
      <c r="E123" s="15">
        <f t="shared" si="9"/>
        <v>0</v>
      </c>
    </row>
    <row r="124" spans="1:5" ht="16.5" thickTop="1" thickBot="1" x14ac:dyDescent="0.3">
      <c r="D124" s="16" t="s">
        <v>44</v>
      </c>
      <c r="E124" s="2">
        <f>SUM(E120:E123)</f>
        <v>0</v>
      </c>
    </row>
    <row r="125" spans="1:5" ht="15.75" thickTop="1" x14ac:dyDescent="0.25">
      <c r="E125" s="38"/>
    </row>
    <row r="126" spans="1:5" ht="15.75" thickBot="1" x14ac:dyDescent="0.3">
      <c r="E126" s="38"/>
    </row>
    <row r="127" spans="1:5" ht="16.5" thickTop="1" thickBot="1" x14ac:dyDescent="0.3">
      <c r="D127" s="16" t="s">
        <v>44</v>
      </c>
      <c r="E127" s="2">
        <f>E17+E24+E35+E47+E78+E87+E97+E103+E116+E119+E124</f>
        <v>0</v>
      </c>
    </row>
    <row r="128" spans="1:5" ht="15.75" thickTop="1" x14ac:dyDescent="0.25">
      <c r="E128" s="38"/>
    </row>
    <row r="129" spans="2:2" ht="29.25" customHeight="1" x14ac:dyDescent="0.25">
      <c r="B129" s="62" t="s">
        <v>248</v>
      </c>
    </row>
    <row r="130" spans="2:2" ht="15.75" customHeight="1" x14ac:dyDescent="0.25">
      <c r="B130" s="62"/>
    </row>
    <row r="131" spans="2:2" ht="30.75" customHeight="1" x14ac:dyDescent="0.25">
      <c r="B131" s="62" t="s">
        <v>249</v>
      </c>
    </row>
    <row r="132" spans="2:2" ht="16.5" customHeight="1" x14ac:dyDescent="0.25">
      <c r="B132" s="62"/>
    </row>
    <row r="133" spans="2:2" ht="15" customHeight="1" x14ac:dyDescent="0.25">
      <c r="B133" s="62" t="s">
        <v>251</v>
      </c>
    </row>
    <row r="135" spans="2:2" x14ac:dyDescent="0.25">
      <c r="B135" t="s">
        <v>246</v>
      </c>
    </row>
    <row r="136" spans="2:2" x14ac:dyDescent="0.25">
      <c r="B136" t="s">
        <v>247</v>
      </c>
    </row>
    <row r="140" spans="2:2" x14ac:dyDescent="0.25">
      <c r="B140" s="19"/>
    </row>
  </sheetData>
  <mergeCells count="1">
    <mergeCell ref="A1:E1"/>
  </mergeCells>
  <pageMargins left="0.25" right="0.25" top="0.75" bottom="0.75" header="0.3" footer="0.3"/>
  <pageSetup paperSize="9" scale="86" fitToHeight="0" orientation="portrait" r:id="rId1"/>
  <ignoredErrors>
    <ignoredError sqref="E17 E24 E35 E47 E78 E87 E97 E103 E116 E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elementów</vt:lpstr>
      <vt:lpstr>'Zestawienie elementów'!Obszar_wydruku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Piotr Rydzyński</cp:lastModifiedBy>
  <cp:lastPrinted>2021-06-29T11:51:16Z</cp:lastPrinted>
  <dcterms:created xsi:type="dcterms:W3CDTF">2020-10-02T09:19:44Z</dcterms:created>
  <dcterms:modified xsi:type="dcterms:W3CDTF">2021-07-09T07:01:10Z</dcterms:modified>
</cp:coreProperties>
</file>