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25" windowWidth="20100" windowHeight="8640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233" i="3"/>
  <c r="G231"/>
  <c r="G229"/>
  <c r="G227"/>
  <c r="G225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5"/>
  <c r="G173"/>
  <c r="G171"/>
  <c r="G169"/>
  <c r="G167"/>
  <c r="G165"/>
  <c r="G163"/>
  <c r="G161"/>
  <c r="G159"/>
  <c r="G156"/>
  <c r="G154"/>
  <c r="G151"/>
  <c r="G147"/>
  <c r="G145"/>
  <c r="G143"/>
  <c r="G141"/>
  <c r="G137"/>
  <c r="G135"/>
  <c r="G131"/>
  <c r="G129"/>
  <c r="G125"/>
  <c r="G123"/>
  <c r="G121"/>
  <c r="G119"/>
  <c r="G117"/>
  <c r="G113"/>
  <c r="G111"/>
  <c r="G109"/>
  <c r="G107"/>
  <c r="G105"/>
  <c r="G103"/>
  <c r="G99"/>
  <c r="G97"/>
  <c r="G95"/>
  <c r="G93"/>
  <c r="G91"/>
  <c r="G87"/>
  <c r="G85"/>
  <c r="G83"/>
  <c r="G81"/>
  <c r="G79"/>
  <c r="G77"/>
  <c r="G72"/>
  <c r="G69"/>
  <c r="G66"/>
  <c r="G63"/>
  <c r="G60"/>
  <c r="G57"/>
  <c r="G54"/>
  <c r="G51"/>
  <c r="G48"/>
  <c r="G46"/>
  <c r="G43"/>
  <c r="G39"/>
  <c r="G37"/>
  <c r="G35"/>
  <c r="G31"/>
  <c r="G29"/>
  <c r="G27"/>
  <c r="G23"/>
  <c r="G21"/>
  <c r="G19"/>
  <c r="G17"/>
  <c r="G15"/>
  <c r="G13"/>
  <c r="G11"/>
  <c r="G9"/>
  <c r="V138" i="2"/>
  <c r="U138"/>
  <c r="T138"/>
  <c r="S138"/>
  <c r="R138"/>
  <c r="Q138"/>
  <c r="O138"/>
  <c r="W138" s="1"/>
  <c r="X138" s="1"/>
  <c r="V137"/>
  <c r="U137"/>
  <c r="T137"/>
  <c r="S137"/>
  <c r="R137"/>
  <c r="Q137"/>
  <c r="O137"/>
  <c r="W137" s="1"/>
  <c r="X137" s="1"/>
  <c r="V136"/>
  <c r="U136"/>
  <c r="T136"/>
  <c r="S136"/>
  <c r="R136"/>
  <c r="Q136"/>
  <c r="O136"/>
  <c r="W136" s="1"/>
  <c r="X136" s="1"/>
  <c r="W135"/>
  <c r="X135" s="1"/>
  <c r="V135"/>
  <c r="U135"/>
  <c r="T135"/>
  <c r="S135"/>
  <c r="R135"/>
  <c r="Q135"/>
  <c r="O135"/>
  <c r="V134"/>
  <c r="V139" s="1"/>
  <c r="U134"/>
  <c r="U139" s="1"/>
  <c r="T134"/>
  <c r="T139" s="1"/>
  <c r="S134"/>
  <c r="S139" s="1"/>
  <c r="R134"/>
  <c r="R139" s="1"/>
  <c r="Q134"/>
  <c r="Q139" s="1"/>
  <c r="O134"/>
  <c r="W134" s="1"/>
  <c r="V130"/>
  <c r="U130"/>
  <c r="T130"/>
  <c r="S130"/>
  <c r="R130"/>
  <c r="Q130"/>
  <c r="O130"/>
  <c r="W130" s="1"/>
  <c r="X130" s="1"/>
  <c r="V129"/>
  <c r="U129"/>
  <c r="T129"/>
  <c r="S129"/>
  <c r="R129"/>
  <c r="Q129"/>
  <c r="O129"/>
  <c r="W129" s="1"/>
  <c r="X129" s="1"/>
  <c r="W128"/>
  <c r="X128" s="1"/>
  <c r="V128"/>
  <c r="U128"/>
  <c r="T128"/>
  <c r="S128"/>
  <c r="R128"/>
  <c r="Q128"/>
  <c r="O128"/>
  <c r="V127"/>
  <c r="U127"/>
  <c r="T127"/>
  <c r="S127"/>
  <c r="R127"/>
  <c r="Q127"/>
  <c r="O127"/>
  <c r="W127" s="1"/>
  <c r="X127" s="1"/>
  <c r="V126"/>
  <c r="U126"/>
  <c r="T126"/>
  <c r="S126"/>
  <c r="R126"/>
  <c r="Q126"/>
  <c r="O126"/>
  <c r="W126" s="1"/>
  <c r="X126" s="1"/>
  <c r="V125"/>
  <c r="U125"/>
  <c r="T125"/>
  <c r="S125"/>
  <c r="R125"/>
  <c r="Q125"/>
  <c r="O125"/>
  <c r="W125" s="1"/>
  <c r="X125" s="1"/>
  <c r="W124"/>
  <c r="X124" s="1"/>
  <c r="V124"/>
  <c r="U124"/>
  <c r="T124"/>
  <c r="S124"/>
  <c r="R124"/>
  <c r="Q124"/>
  <c r="O124"/>
  <c r="V123"/>
  <c r="U123"/>
  <c r="T123"/>
  <c r="S123"/>
  <c r="R123"/>
  <c r="Q123"/>
  <c r="O123"/>
  <c r="W123" s="1"/>
  <c r="X123" s="1"/>
  <c r="V122"/>
  <c r="U122"/>
  <c r="T122"/>
  <c r="S122"/>
  <c r="R122"/>
  <c r="Q122"/>
  <c r="O122"/>
  <c r="W122" s="1"/>
  <c r="X122" s="1"/>
  <c r="V121"/>
  <c r="U121"/>
  <c r="T121"/>
  <c r="S121"/>
  <c r="R121"/>
  <c r="Q121"/>
  <c r="O121"/>
  <c r="W121" s="1"/>
  <c r="X121" s="1"/>
  <c r="W120"/>
  <c r="X120" s="1"/>
  <c r="V120"/>
  <c r="U120"/>
  <c r="T120"/>
  <c r="S120"/>
  <c r="R120"/>
  <c r="Q120"/>
  <c r="O120"/>
  <c r="V119"/>
  <c r="U119"/>
  <c r="T119"/>
  <c r="S119"/>
  <c r="R119"/>
  <c r="Q119"/>
  <c r="O119"/>
  <c r="W119" s="1"/>
  <c r="X119" s="1"/>
  <c r="V118"/>
  <c r="U118"/>
  <c r="T118"/>
  <c r="S118"/>
  <c r="R118"/>
  <c r="Q118"/>
  <c r="O118"/>
  <c r="W118" s="1"/>
  <c r="X118" s="1"/>
  <c r="V117"/>
  <c r="U117"/>
  <c r="T117"/>
  <c r="S117"/>
  <c r="R117"/>
  <c r="Q117"/>
  <c r="O117"/>
  <c r="W117" s="1"/>
  <c r="X117" s="1"/>
  <c r="W116"/>
  <c r="X116" s="1"/>
  <c r="V116"/>
  <c r="U116"/>
  <c r="T116"/>
  <c r="S116"/>
  <c r="R116"/>
  <c r="Q116"/>
  <c r="O116"/>
  <c r="V115"/>
  <c r="U115"/>
  <c r="T115"/>
  <c r="S115"/>
  <c r="R115"/>
  <c r="Q115"/>
  <c r="O115"/>
  <c r="W115" s="1"/>
  <c r="X115" s="1"/>
  <c r="V114"/>
  <c r="U114"/>
  <c r="T114"/>
  <c r="S114"/>
  <c r="R114"/>
  <c r="Q114"/>
  <c r="O114"/>
  <c r="W114" s="1"/>
  <c r="X114" s="1"/>
  <c r="V113"/>
  <c r="U113"/>
  <c r="T113"/>
  <c r="S113"/>
  <c r="R113"/>
  <c r="Q113"/>
  <c r="O113"/>
  <c r="W113" s="1"/>
  <c r="X113" s="1"/>
  <c r="W112"/>
  <c r="X112" s="1"/>
  <c r="V112"/>
  <c r="U112"/>
  <c r="T112"/>
  <c r="S112"/>
  <c r="R112"/>
  <c r="Q112"/>
  <c r="O112"/>
  <c r="V111"/>
  <c r="U111"/>
  <c r="T111"/>
  <c r="S111"/>
  <c r="R111"/>
  <c r="Q111"/>
  <c r="O111"/>
  <c r="W111" s="1"/>
  <c r="X111" s="1"/>
  <c r="V110"/>
  <c r="U110"/>
  <c r="U131" s="1"/>
  <c r="T110"/>
  <c r="T131" s="1"/>
  <c r="S110"/>
  <c r="R110"/>
  <c r="Q110"/>
  <c r="Q131" s="1"/>
  <c r="O110"/>
  <c r="W110" s="1"/>
  <c r="X110" s="1"/>
  <c r="W109"/>
  <c r="V109"/>
  <c r="V131" s="1"/>
  <c r="U109"/>
  <c r="T109"/>
  <c r="S109"/>
  <c r="S131" s="1"/>
  <c r="R109"/>
  <c r="R131" s="1"/>
  <c r="Q109"/>
  <c r="O109"/>
  <c r="W105"/>
  <c r="X105" s="1"/>
  <c r="V105"/>
  <c r="U105"/>
  <c r="T105"/>
  <c r="S105"/>
  <c r="R105"/>
  <c r="Q105"/>
  <c r="O105"/>
  <c r="V104"/>
  <c r="U104"/>
  <c r="T104"/>
  <c r="S104"/>
  <c r="R104"/>
  <c r="Q104"/>
  <c r="O104"/>
  <c r="W104" s="1"/>
  <c r="X104" s="1"/>
  <c r="V103"/>
  <c r="U103"/>
  <c r="T103"/>
  <c r="S103"/>
  <c r="R103"/>
  <c r="Q103"/>
  <c r="O103"/>
  <c r="W103" s="1"/>
  <c r="X103" s="1"/>
  <c r="W102"/>
  <c r="X102" s="1"/>
  <c r="V102"/>
  <c r="U102"/>
  <c r="T102"/>
  <c r="S102"/>
  <c r="R102"/>
  <c r="Q102"/>
  <c r="O102"/>
  <c r="W101"/>
  <c r="X101" s="1"/>
  <c r="V101"/>
  <c r="U101"/>
  <c r="T101"/>
  <c r="S101"/>
  <c r="R101"/>
  <c r="Q101"/>
  <c r="O101"/>
  <c r="V100"/>
  <c r="U100"/>
  <c r="T100"/>
  <c r="S100"/>
  <c r="R100"/>
  <c r="Q100"/>
  <c r="O100"/>
  <c r="W100" s="1"/>
  <c r="X100" s="1"/>
  <c r="V99"/>
  <c r="U99"/>
  <c r="T99"/>
  <c r="S99"/>
  <c r="R99"/>
  <c r="Q99"/>
  <c r="O99"/>
  <c r="W99" s="1"/>
  <c r="X99" s="1"/>
  <c r="W98"/>
  <c r="X98" s="1"/>
  <c r="V98"/>
  <c r="U98"/>
  <c r="T98"/>
  <c r="S98"/>
  <c r="R98"/>
  <c r="Q98"/>
  <c r="O98"/>
  <c r="W97"/>
  <c r="X97" s="1"/>
  <c r="V97"/>
  <c r="U97"/>
  <c r="T97"/>
  <c r="S97"/>
  <c r="S106" s="1"/>
  <c r="R97"/>
  <c r="Q97"/>
  <c r="O97"/>
  <c r="V96"/>
  <c r="U96"/>
  <c r="T96"/>
  <c r="S96"/>
  <c r="R96"/>
  <c r="Q96"/>
  <c r="O96"/>
  <c r="W96" s="1"/>
  <c r="X96" s="1"/>
  <c r="V95"/>
  <c r="U95"/>
  <c r="T95"/>
  <c r="S95"/>
  <c r="R95"/>
  <c r="Q95"/>
  <c r="O95"/>
  <c r="W95" s="1"/>
  <c r="W94"/>
  <c r="X94" s="1"/>
  <c r="V94"/>
  <c r="V106" s="1"/>
  <c r="U94"/>
  <c r="U106" s="1"/>
  <c r="T94"/>
  <c r="T106" s="1"/>
  <c r="S94"/>
  <c r="R94"/>
  <c r="R106" s="1"/>
  <c r="Q94"/>
  <c r="Q106" s="1"/>
  <c r="O94"/>
  <c r="W90"/>
  <c r="X90" s="1"/>
  <c r="V90"/>
  <c r="U90"/>
  <c r="T90"/>
  <c r="S90"/>
  <c r="S91" s="1"/>
  <c r="R90"/>
  <c r="Q90"/>
  <c r="O90"/>
  <c r="V89"/>
  <c r="U89"/>
  <c r="T89"/>
  <c r="S89"/>
  <c r="R89"/>
  <c r="Q89"/>
  <c r="O89"/>
  <c r="W89" s="1"/>
  <c r="X89" s="1"/>
  <c r="V88"/>
  <c r="U88"/>
  <c r="T88"/>
  <c r="S88"/>
  <c r="R88"/>
  <c r="Q88"/>
  <c r="O88"/>
  <c r="W88" s="1"/>
  <c r="W87"/>
  <c r="X87" s="1"/>
  <c r="V87"/>
  <c r="V91" s="1"/>
  <c r="U87"/>
  <c r="U91" s="1"/>
  <c r="T87"/>
  <c r="T91" s="1"/>
  <c r="S87"/>
  <c r="R87"/>
  <c r="R91" s="1"/>
  <c r="Q87"/>
  <c r="Q91" s="1"/>
  <c r="O87"/>
  <c r="W83"/>
  <c r="X83" s="1"/>
  <c r="V83"/>
  <c r="V84" s="1"/>
  <c r="U83"/>
  <c r="T83"/>
  <c r="S83"/>
  <c r="S84" s="1"/>
  <c r="R83"/>
  <c r="R84" s="1"/>
  <c r="Q83"/>
  <c r="O83"/>
  <c r="V82"/>
  <c r="U82"/>
  <c r="U84" s="1"/>
  <c r="T82"/>
  <c r="T84" s="1"/>
  <c r="S82"/>
  <c r="R82"/>
  <c r="Q82"/>
  <c r="Q84" s="1"/>
  <c r="O82"/>
  <c r="W82" s="1"/>
  <c r="V78"/>
  <c r="U78"/>
  <c r="U79" s="1"/>
  <c r="T78"/>
  <c r="T79" s="1"/>
  <c r="S78"/>
  <c r="R78"/>
  <c r="Q78"/>
  <c r="Q79" s="1"/>
  <c r="O78"/>
  <c r="W78" s="1"/>
  <c r="X78" s="1"/>
  <c r="W77"/>
  <c r="W79" s="1"/>
  <c r="V77"/>
  <c r="V79" s="1"/>
  <c r="U77"/>
  <c r="T77"/>
  <c r="S77"/>
  <c r="S79" s="1"/>
  <c r="R77"/>
  <c r="R79" s="1"/>
  <c r="Q77"/>
  <c r="O77"/>
  <c r="W73"/>
  <c r="X73" s="1"/>
  <c r="V73"/>
  <c r="U73"/>
  <c r="T73"/>
  <c r="S73"/>
  <c r="R73"/>
  <c r="Q73"/>
  <c r="O73"/>
  <c r="V72"/>
  <c r="U72"/>
  <c r="T72"/>
  <c r="S72"/>
  <c r="R72"/>
  <c r="Q72"/>
  <c r="O72"/>
  <c r="W72" s="1"/>
  <c r="X72" s="1"/>
  <c r="V71"/>
  <c r="U71"/>
  <c r="T71"/>
  <c r="S71"/>
  <c r="R71"/>
  <c r="Q71"/>
  <c r="O71"/>
  <c r="W71" s="1"/>
  <c r="X71" s="1"/>
  <c r="W70"/>
  <c r="X70" s="1"/>
  <c r="V70"/>
  <c r="U70"/>
  <c r="T70"/>
  <c r="S70"/>
  <c r="R70"/>
  <c r="Q70"/>
  <c r="O70"/>
  <c r="W69"/>
  <c r="X69" s="1"/>
  <c r="V69"/>
  <c r="V74" s="1"/>
  <c r="U69"/>
  <c r="U74" s="1"/>
  <c r="T69"/>
  <c r="T74" s="1"/>
  <c r="S69"/>
  <c r="S74" s="1"/>
  <c r="R69"/>
  <c r="R74" s="1"/>
  <c r="Q69"/>
  <c r="Q74" s="1"/>
  <c r="O69"/>
  <c r="V65"/>
  <c r="U65"/>
  <c r="T65"/>
  <c r="S65"/>
  <c r="R65"/>
  <c r="Q65"/>
  <c r="O65"/>
  <c r="W65" s="1"/>
  <c r="X65" s="1"/>
  <c r="V64"/>
  <c r="U64"/>
  <c r="T64"/>
  <c r="S64"/>
  <c r="R64"/>
  <c r="Q64"/>
  <c r="O64"/>
  <c r="W64" s="1"/>
  <c r="X64" s="1"/>
  <c r="W63"/>
  <c r="X63" s="1"/>
  <c r="V63"/>
  <c r="U63"/>
  <c r="T63"/>
  <c r="S63"/>
  <c r="R63"/>
  <c r="Q63"/>
  <c r="O63"/>
  <c r="W62"/>
  <c r="X62" s="1"/>
  <c r="V62"/>
  <c r="U62"/>
  <c r="T62"/>
  <c r="S62"/>
  <c r="R62"/>
  <c r="Q62"/>
  <c r="O62"/>
  <c r="V61"/>
  <c r="U61"/>
  <c r="T61"/>
  <c r="T66" s="1"/>
  <c r="S61"/>
  <c r="S66" s="1"/>
  <c r="R61"/>
  <c r="Q61"/>
  <c r="O61"/>
  <c r="W61" s="1"/>
  <c r="X61" s="1"/>
  <c r="V60"/>
  <c r="V66" s="1"/>
  <c r="U60"/>
  <c r="U66" s="1"/>
  <c r="T60"/>
  <c r="S60"/>
  <c r="R60"/>
  <c r="R66" s="1"/>
  <c r="Q60"/>
  <c r="Q66" s="1"/>
  <c r="O60"/>
  <c r="W60" s="1"/>
  <c r="W56"/>
  <c r="X56" s="1"/>
  <c r="V56"/>
  <c r="U56"/>
  <c r="T56"/>
  <c r="S56"/>
  <c r="R56"/>
  <c r="Q56"/>
  <c r="O56"/>
  <c r="W55"/>
  <c r="X55" s="1"/>
  <c r="V55"/>
  <c r="U55"/>
  <c r="T55"/>
  <c r="S55"/>
  <c r="R55"/>
  <c r="Q55"/>
  <c r="O55"/>
  <c r="V54"/>
  <c r="U54"/>
  <c r="T54"/>
  <c r="S54"/>
  <c r="R54"/>
  <c r="Q54"/>
  <c r="O54"/>
  <c r="W54" s="1"/>
  <c r="X54" s="1"/>
  <c r="V53"/>
  <c r="U53"/>
  <c r="T53"/>
  <c r="S53"/>
  <c r="R53"/>
  <c r="Q53"/>
  <c r="O53"/>
  <c r="W53" s="1"/>
  <c r="X53" s="1"/>
  <c r="W52"/>
  <c r="X52" s="1"/>
  <c r="X57" s="1"/>
  <c r="V52"/>
  <c r="V57" s="1"/>
  <c r="U52"/>
  <c r="U57" s="1"/>
  <c r="T52"/>
  <c r="T57" s="1"/>
  <c r="S52"/>
  <c r="S57" s="1"/>
  <c r="R52"/>
  <c r="R57" s="1"/>
  <c r="Q52"/>
  <c r="Q57" s="1"/>
  <c r="O52"/>
  <c r="W48"/>
  <c r="X48" s="1"/>
  <c r="V48"/>
  <c r="U48"/>
  <c r="T48"/>
  <c r="S48"/>
  <c r="R48"/>
  <c r="Q48"/>
  <c r="O48"/>
  <c r="V47"/>
  <c r="U47"/>
  <c r="T47"/>
  <c r="S47"/>
  <c r="R47"/>
  <c r="Q47"/>
  <c r="O47"/>
  <c r="W47" s="1"/>
  <c r="X47" s="1"/>
  <c r="V46"/>
  <c r="U46"/>
  <c r="T46"/>
  <c r="S46"/>
  <c r="R46"/>
  <c r="Q46"/>
  <c r="O46"/>
  <c r="W46" s="1"/>
  <c r="X46" s="1"/>
  <c r="W45"/>
  <c r="X45" s="1"/>
  <c r="V45"/>
  <c r="U45"/>
  <c r="T45"/>
  <c r="S45"/>
  <c r="R45"/>
  <c r="Q45"/>
  <c r="O45"/>
  <c r="W44"/>
  <c r="X44" s="1"/>
  <c r="V44"/>
  <c r="V49" s="1"/>
  <c r="U44"/>
  <c r="T44"/>
  <c r="S44"/>
  <c r="S49" s="1"/>
  <c r="R44"/>
  <c r="R49" s="1"/>
  <c r="Q44"/>
  <c r="O44"/>
  <c r="V43"/>
  <c r="U43"/>
  <c r="U49" s="1"/>
  <c r="T43"/>
  <c r="T49" s="1"/>
  <c r="S43"/>
  <c r="R43"/>
  <c r="Q43"/>
  <c r="Q49" s="1"/>
  <c r="O43"/>
  <c r="W43" s="1"/>
  <c r="V39"/>
  <c r="U39"/>
  <c r="T39"/>
  <c r="S39"/>
  <c r="R39"/>
  <c r="Q39"/>
  <c r="O39"/>
  <c r="W39" s="1"/>
  <c r="X39" s="1"/>
  <c r="W38"/>
  <c r="X38" s="1"/>
  <c r="V38"/>
  <c r="U38"/>
  <c r="T38"/>
  <c r="S38"/>
  <c r="R38"/>
  <c r="Q38"/>
  <c r="O38"/>
  <c r="W37"/>
  <c r="X37" s="1"/>
  <c r="V37"/>
  <c r="U37"/>
  <c r="T37"/>
  <c r="S37"/>
  <c r="R37"/>
  <c r="Q37"/>
  <c r="O37"/>
  <c r="V36"/>
  <c r="U36"/>
  <c r="T36"/>
  <c r="S36"/>
  <c r="R36"/>
  <c r="Q36"/>
  <c r="O36"/>
  <c r="W36" s="1"/>
  <c r="X36" s="1"/>
  <c r="V35"/>
  <c r="U35"/>
  <c r="T35"/>
  <c r="S35"/>
  <c r="R35"/>
  <c r="Q35"/>
  <c r="O35"/>
  <c r="W35" s="1"/>
  <c r="X35" s="1"/>
  <c r="W34"/>
  <c r="X34" s="1"/>
  <c r="V34"/>
  <c r="U34"/>
  <c r="T34"/>
  <c r="S34"/>
  <c r="R34"/>
  <c r="Q34"/>
  <c r="O34"/>
  <c r="W33"/>
  <c r="X33" s="1"/>
  <c r="V33"/>
  <c r="U33"/>
  <c r="T33"/>
  <c r="S33"/>
  <c r="R33"/>
  <c r="Q33"/>
  <c r="O33"/>
  <c r="V32"/>
  <c r="U32"/>
  <c r="T32"/>
  <c r="S32"/>
  <c r="R32"/>
  <c r="Q32"/>
  <c r="O32"/>
  <c r="W32" s="1"/>
  <c r="X32" s="1"/>
  <c r="V31"/>
  <c r="U31"/>
  <c r="U40" s="1"/>
  <c r="T31"/>
  <c r="T40" s="1"/>
  <c r="S31"/>
  <c r="R31"/>
  <c r="Q31"/>
  <c r="Q40" s="1"/>
  <c r="O31"/>
  <c r="W31" s="1"/>
  <c r="X31" s="1"/>
  <c r="W30"/>
  <c r="X30" s="1"/>
  <c r="V30"/>
  <c r="U30"/>
  <c r="T30"/>
  <c r="S30"/>
  <c r="R30"/>
  <c r="Q30"/>
  <c r="O30"/>
  <c r="W29"/>
  <c r="W40" s="1"/>
  <c r="V29"/>
  <c r="V40" s="1"/>
  <c r="U29"/>
  <c r="T29"/>
  <c r="S29"/>
  <c r="S40" s="1"/>
  <c r="R29"/>
  <c r="R40" s="1"/>
  <c r="Q29"/>
  <c r="O29"/>
  <c r="V25"/>
  <c r="U25"/>
  <c r="T25"/>
  <c r="S25"/>
  <c r="R25"/>
  <c r="Q25"/>
  <c r="O25"/>
  <c r="W25" s="1"/>
  <c r="X25" s="1"/>
  <c r="V24"/>
  <c r="U24"/>
  <c r="T24"/>
  <c r="S24"/>
  <c r="R24"/>
  <c r="Q24"/>
  <c r="O24"/>
  <c r="W24" s="1"/>
  <c r="X24" s="1"/>
  <c r="W23"/>
  <c r="X23" s="1"/>
  <c r="V23"/>
  <c r="U23"/>
  <c r="T23"/>
  <c r="S23"/>
  <c r="R23"/>
  <c r="Q23"/>
  <c r="O23"/>
  <c r="W22"/>
  <c r="X22" s="1"/>
  <c r="V22"/>
  <c r="U22"/>
  <c r="T22"/>
  <c r="S22"/>
  <c r="R22"/>
  <c r="Q22"/>
  <c r="O22"/>
  <c r="V21"/>
  <c r="U21"/>
  <c r="T21"/>
  <c r="T26" s="1"/>
  <c r="S21"/>
  <c r="S26" s="1"/>
  <c r="R21"/>
  <c r="Q21"/>
  <c r="O21"/>
  <c r="W21" s="1"/>
  <c r="X21" s="1"/>
  <c r="V20"/>
  <c r="V26" s="1"/>
  <c r="U20"/>
  <c r="U26" s="1"/>
  <c r="T20"/>
  <c r="S20"/>
  <c r="R20"/>
  <c r="R26" s="1"/>
  <c r="Q20"/>
  <c r="Q26" s="1"/>
  <c r="O20"/>
  <c r="W20" s="1"/>
  <c r="W16"/>
  <c r="X16" s="1"/>
  <c r="V16"/>
  <c r="U16"/>
  <c r="T16"/>
  <c r="S16"/>
  <c r="R16"/>
  <c r="Q16"/>
  <c r="O16"/>
  <c r="W15"/>
  <c r="X15" s="1"/>
  <c r="V15"/>
  <c r="U15"/>
  <c r="T15"/>
  <c r="S15"/>
  <c r="R15"/>
  <c r="Q15"/>
  <c r="O15"/>
  <c r="V14"/>
  <c r="U14"/>
  <c r="T14"/>
  <c r="S14"/>
  <c r="R14"/>
  <c r="Q14"/>
  <c r="O14"/>
  <c r="W14" s="1"/>
  <c r="X14" s="1"/>
  <c r="V13"/>
  <c r="U13"/>
  <c r="T13"/>
  <c r="S13"/>
  <c r="R13"/>
  <c r="Q13"/>
  <c r="O13"/>
  <c r="W13" s="1"/>
  <c r="X13" s="1"/>
  <c r="W12"/>
  <c r="X12" s="1"/>
  <c r="V12"/>
  <c r="V17" s="1"/>
  <c r="U12"/>
  <c r="T12"/>
  <c r="S12"/>
  <c r="R12"/>
  <c r="R17" s="1"/>
  <c r="Q12"/>
  <c r="O12"/>
  <c r="W11"/>
  <c r="X11" s="1"/>
  <c r="V11"/>
  <c r="U11"/>
  <c r="T11"/>
  <c r="S11"/>
  <c r="R11"/>
  <c r="Q11"/>
  <c r="O11"/>
  <c r="V10"/>
  <c r="U10"/>
  <c r="T10"/>
  <c r="S10"/>
  <c r="R10"/>
  <c r="Q10"/>
  <c r="O10"/>
  <c r="W10" s="1"/>
  <c r="X10" s="1"/>
  <c r="V9"/>
  <c r="U9"/>
  <c r="U17" s="1"/>
  <c r="T9"/>
  <c r="T17" s="1"/>
  <c r="S9"/>
  <c r="S17" s="1"/>
  <c r="S142" s="1"/>
  <c r="R9"/>
  <c r="Q9"/>
  <c r="Q17" s="1"/>
  <c r="O9"/>
  <c r="W9" s="1"/>
  <c r="W49" l="1"/>
  <c r="X43"/>
  <c r="X49" s="1"/>
  <c r="W84"/>
  <c r="X82"/>
  <c r="X84" s="1"/>
  <c r="X88"/>
  <c r="W91"/>
  <c r="X9"/>
  <c r="X17" s="1"/>
  <c r="W17"/>
  <c r="W26"/>
  <c r="X20"/>
  <c r="X26" s="1"/>
  <c r="W106"/>
  <c r="X95"/>
  <c r="X106" s="1"/>
  <c r="U142"/>
  <c r="T142"/>
  <c r="R142"/>
  <c r="V142"/>
  <c r="W66"/>
  <c r="X60"/>
  <c r="X66" s="1"/>
  <c r="X134"/>
  <c r="X139" s="1"/>
  <c r="W139"/>
  <c r="Q142"/>
  <c r="X74"/>
  <c r="X91"/>
  <c r="W131"/>
  <c r="W74"/>
  <c r="X29"/>
  <c r="X40" s="1"/>
  <c r="W57"/>
  <c r="X77"/>
  <c r="X79" s="1"/>
  <c r="X109"/>
  <c r="X131" s="1"/>
  <c r="X142" l="1"/>
  <c r="W142"/>
</calcChain>
</file>

<file path=xl/sharedStrings.xml><?xml version="1.0" encoding="utf-8"?>
<sst xmlns="http://schemas.openxmlformats.org/spreadsheetml/2006/main" count="1067" uniqueCount="295">
  <si>
    <t>"Budowa drogi gminnej ul. Wschodniej w m. Wąsowo"</t>
  </si>
  <si>
    <t>Nazwa</t>
  </si>
  <si>
    <t>R</t>
  </si>
  <si>
    <t>M</t>
  </si>
  <si>
    <t>T</t>
  </si>
  <si>
    <t>S</t>
  </si>
  <si>
    <t>K</t>
  </si>
  <si>
    <t>Z</t>
  </si>
  <si>
    <t>Zabezpieczenie i geodezja</t>
  </si>
  <si>
    <t>Ograniczenia nawierzchni</t>
  </si>
  <si>
    <t>Jezdnia KR1</t>
  </si>
  <si>
    <t>Zjazdy KR1 KB</t>
  </si>
  <si>
    <t>Zjazdy KŁSM KB</t>
  </si>
  <si>
    <t>Pobocza gruntowe</t>
  </si>
  <si>
    <t>Zieleń</t>
  </si>
  <si>
    <t>Drzewa wycinki i nasadzenia</t>
  </si>
  <si>
    <t>Ogrodzenia</t>
  </si>
  <si>
    <t>Kolizje</t>
  </si>
  <si>
    <t>Kanał technologiczny</t>
  </si>
  <si>
    <t>Oświetlenie solarne</t>
  </si>
  <si>
    <t>Organizacja ruchu</t>
  </si>
  <si>
    <t>320-01-142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</si>
  <si>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</si>
  <si>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</si>
  <si>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</si>
  <si>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</si>
  <si>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</si>
  <si>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</si>
  <si>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</si>
  <si>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</si>
  <si>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</si>
  <si>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</si>
  <si>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</si>
  <si>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</si>
  <si>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</si>
  <si>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</si>
  <si>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</si>
  <si>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</si>
  <si>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</si>
  <si>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213-10-09-02-00</t>
  </si>
  <si>
    <t>SP-00.00.00 SP-10.30.00 Dokumentacja projektowa, cały zakres zadania 1szt=1kpl</t>
  </si>
  <si>
    <t>szt</t>
  </si>
  <si>
    <t>KNR 231-07-03-02-00</t>
  </si>
  <si>
    <t>D-00.00.00 D-01.00.00 D-01.01.01a Odtworzenie trasy i pkt wysokościowych, wymagania ogólne, cały zakres zadania 1szt=1kpl</t>
  </si>
  <si>
    <t>D-01.00.00 D-01.01.01a Sporządzenie inwentaryzacji powykonawczej geodezyjnej, mapa cyfrowa z pomiaru, szkice, pełna treść w tym granice sieci istn i proj, cały zakres zadania 1szt=1kpl</t>
  </si>
  <si>
    <t>D-01.00.00 D-01.01.01bb Wytyczenie granic pasa drogowego ze stabilizacją granic i ewentualnym wznowieniem, cały zakres zadania 1szt=1kpl</t>
  </si>
  <si>
    <t>D-10.10.01p Zabezpieczenie i oznakowanie czasowe robót budowlanych, cały zakres zadania 1szt=1kpl</t>
  </si>
  <si>
    <t>D-10.10.01p Projekt stałej organizacji ruchu SOR wraz z opiniami i zatwierdzeniami, utrzymanie lub przywrócenie ważności, wprowadzenie zmian wynikających z wszelkich przyczyn, cały zakres zadania 1szt=1kpl</t>
  </si>
  <si>
    <t>D-10.10.01p Projekt czasowej organizacji ruchu COR wraz z opiniami i zatwierdzeniami, utrzymanie lub przywrócenie ważności, wprowadzenie zmian wynikających z wszelkich przyczyn, cały zakres zadania 1szt=1kpl</t>
  </si>
  <si>
    <t>D-00.00.00 D-01.00.00 Inne roboty konieczne do wykonania nie wymienione poniżej</t>
  </si>
  <si>
    <t>Razem:</t>
  </si>
  <si>
    <t>DZIAŁ  2</t>
  </si>
  <si>
    <t>KNR  231-08-13-04-00</t>
  </si>
  <si>
    <t>D-01.00.00 D-01.02.04 Rozebranie elementu betonowego/kamiennego wraz z podsypką cementowo-piaskową</t>
  </si>
  <si>
    <t>metr</t>
  </si>
  <si>
    <t>KNR 231-08-12-03-00</t>
  </si>
  <si>
    <t>D-01.00.00 D-01.02.04 Rozebranie ławy betonowej</t>
  </si>
  <si>
    <t>m3</t>
  </si>
  <si>
    <t>KNR 404-11-03-01-00</t>
  </si>
  <si>
    <t>D-01.00.00 D-01.02.04 Załadunek, transport, wybór wysypiska po stronie Wykonawcy</t>
  </si>
  <si>
    <t>KNR  231-04-01-08-00</t>
  </si>
  <si>
    <t>D-08.01.01 D-08.03.01 D-05.03.23a Rowek o wym 40x40cm w gruncie i kruszywach z odwodnieniem rowka</t>
  </si>
  <si>
    <t>KNR 231-04-02-04-00</t>
  </si>
  <si>
    <t>D-08.01.01 D-08.03.01 D-05.03.23a Ława betonowa, beton C12/15</t>
  </si>
  <si>
    <t>KNR  231-04-03-05-00</t>
  </si>
  <si>
    <t>D-08.03.01 Opornik betonowy 10x30cm na podsypce cementowo-piaskowej gr 5cm, op prosty, docinany na łukach, kolor szary</t>
  </si>
  <si>
    <t>DZIAŁ  3</t>
  </si>
  <si>
    <t>KNR 231-08-03-03-00</t>
  </si>
  <si>
    <t>D-01.02.04 D-04.01.01 Wykonanie wykopu/koryta w nawierzchni gruntowej, z kruszyw z odwodnieniem wykopu - wykonanie koryta - gr 60 cm</t>
  </si>
  <si>
    <t>m2</t>
  </si>
  <si>
    <t>KNR 231-01-03-04-00</t>
  </si>
  <si>
    <t>D-04.01.01 D-04.04.00a D-01.02.04 Profilowanie i zagęszczenie podłoża kat 1/4,  dostosowanie podłoża do wymaganych parametrów za pomocą doziarniania, wymiany gruntu, wzmocnienia. Załadunek, transport, wybór wysypiska po stronie Wykonawcy (dotyczy odpadu).</t>
  </si>
  <si>
    <t>KNR 231-01-09-03-00</t>
  </si>
  <si>
    <t>D-04.05.01a PP podbudowa pomocnicza mrozoochronna z mieszanki kruszyw stabilizowanych spoiwem hydraulicznym C3/4 - gr 15 cm</t>
  </si>
  <si>
    <t>KNR 231-01-14-05-00</t>
  </si>
  <si>
    <t>D-04.04.00 D-04.04.02b Podbudowa zasadnicza z kruszyw łamanych o uziarnieniu ciągłym stabilizowanym mechanicznie 0/63 mm C90/3 - gr 20 cm</t>
  </si>
  <si>
    <t>KNR 231-10-04-04-00</t>
  </si>
  <si>
    <t>D-04.03.01a2016 Oczyszczenie w/w powierzchni szczotką mechaniczną</t>
  </si>
  <si>
    <t xml:space="preserve"> N006-10-05-07-00</t>
  </si>
  <si>
    <t>D-04.03.01a2016 Skropienie w/w powierzchni kationową emulsją asfaltową</t>
  </si>
  <si>
    <t>KNR  231-03-11-01-00</t>
  </si>
  <si>
    <t>D-05.03.05b2016 Warstwa wiążąca z AC16W wg WT-1 WT-2 KR1, łączenia zalać masą zalewową asfaltową - gr 5 cm</t>
  </si>
  <si>
    <t>KNR 231-10-04-06-00</t>
  </si>
  <si>
    <t>KNR  231-03-11-05-00</t>
  </si>
  <si>
    <t>D-05.03.05a2016 Warstwa ścieralna z betonu asfaltowego AC11S wg WT-1 WT-2 KR1, łączenia zalać masą zalewową asfaltową - gr 4 cm, regulacja wysokościowa mediów</t>
  </si>
  <si>
    <t>DZIAŁ  4</t>
  </si>
  <si>
    <t>D-01.02.04 D-04.01.01 Wykonanie wykopu/koryta w nawierzchni gruntowej, z kruszyw z odwodnieniem wykopu - wykonanie koryta - gr 41 cm</t>
  </si>
  <si>
    <t>KNR  404-11-03-01-00</t>
  </si>
  <si>
    <t>D-04.06.01b Podbudowa zasadnicza z betonu C-8/10 - gr 15 cm</t>
  </si>
  <si>
    <t>KNR 231-05-11-03-00</t>
  </si>
  <si>
    <t>D-05.03.23a Nawierzchnie z kostki brukowej betonowej gr 8 cm na podsypce cementowo-piaskowej gr 3 cm, kostka fazowana, kolor grafitowy, regulacja wysokościowa mediów</t>
  </si>
  <si>
    <t>DZIAŁ  5</t>
  </si>
  <si>
    <t>D-01.02.04 D-04.01.01 Wykonanie wykopu/koryta w nawierzchni gruntowej, z kruszyw z odwodnieniem wykopu - wykonanie koryta - gr 15 cm</t>
  </si>
  <si>
    <t>D-04.01.01 Profilowanie i zagęszczenie podłoża kat 1/4</t>
  </si>
  <si>
    <t>D-04.04.00 D-04.04.02b Podbudowa zasadnicza z kruszywa łamanego o uziarnieniu ciągłym stabilizowanym mechanicznie 0/31,5 mm C90/3 - gr 15 cm, regulacja wysokościowa mediów</t>
  </si>
  <si>
    <t>DZIAŁ  6</t>
  </si>
  <si>
    <t>KNR  221-01-12-02-00</t>
  </si>
  <si>
    <t>D-06.03.01 D-01.02.04 Koszanie traw chwastów, samosiewów, odrostow, krzewów, załadunek, transport, wybór wysypiska po stronie Wykonawcy</t>
  </si>
  <si>
    <t>KNR  231-14-02-05-00</t>
  </si>
  <si>
    <t>D-06.03.01 Ścinanie darniny, usunięcie korzeni, gruntu - grubość ok 15 cm</t>
  </si>
  <si>
    <t>KNR 201-03-13-01-00</t>
  </si>
  <si>
    <t>D-06.03.01 Formowanie nasypu wraz z zagęszczeniem, plantowaniem, mieszanka optymalna - uzupełnienie</t>
  </si>
  <si>
    <t>KNR 221-04-01-01-00</t>
  </si>
  <si>
    <t>D-09.01.01a Obsianie trawą wraz z humusowaniem, regulacja wysokościowa mediów</t>
  </si>
  <si>
    <t>DZIAŁ  7</t>
  </si>
  <si>
    <t>D-09.01.01a D-01.02.04 Koszanie traw chwastów, samosiewów, odrostow, krzewów, załadunek, transport, wybór wysypiska po stronie Wykonawcy</t>
  </si>
  <si>
    <t>D-09.01.01a Ścinanie darniny, usunięcie korzeni, gruntu - grubość ok 15 cm</t>
  </si>
  <si>
    <t>D-09.01.01a Formowanie nasypu wraz z zagęszczeniem, plantowaniem, grunt kat 1/2 - uzupełnienie</t>
  </si>
  <si>
    <t>D-09.01.01a Wykonanie trawników wraz z humusowaniem terenu z obsianiem trawą przy grubości humusu min 5 cm, regulacja wysokościowa mediów</t>
  </si>
  <si>
    <t>DZIAŁ  8</t>
  </si>
  <si>
    <t>KNNR N001-01-01-07-00</t>
  </si>
  <si>
    <t>D-01.02.01 D-01.02.04 Mechaniczne usunięcie drzew i korzeni - ilość zgodna z wykazem drzew do wycinki (1szt=szystkie sztuki wg wykazu)</t>
  </si>
  <si>
    <t>KNR  221-03-02-10-00</t>
  </si>
  <si>
    <t>D-09.01.01a Sadzenie drzew w terenie płaskim w gruncie, dół głębokości 1,0/0,7 m z zaprawą do połowy głębokości - ilość i wielkość zgodna z wykazem nasadzeń kompensacyjnych  (1szt=szystkie sztuki wg wykazu = 3 nowe za każde wycięte, dąb kulisty)</t>
  </si>
  <si>
    <t>DZIAŁ  9</t>
  </si>
  <si>
    <t>KNR  225-03-07-01-00</t>
  </si>
  <si>
    <t>D-01.00.00 D-01.02.04 Demontaż ogrodzenia, bramy, furtki z paneli stalowych wraz ze słupkami, fundamentem, cokołem oraz elementami towarzyszącymi, załadunek, transport, wybór wysypiska po stronie Wykonawcy</t>
  </si>
  <si>
    <t>D-01.00.00 D-01.02.04 Montaż ogrodzenia z paneli stalowych ocynkowanych malowanych proszkowo, wraz ze słupkami stalowymi, furtką, bramą, podmurówką prefabrykowaną oraz elementami towarzyszącymi</t>
  </si>
  <si>
    <t>DZIAŁ  10</t>
  </si>
  <si>
    <t>D-01.00.00 D-01.02.04 Usunięcie kolizji z linią napowietrzną (przestawienie 4 słupów z wymianą na wirowane, z przepięciem linii napowietrznych) wraz z niezbedną infrastrukturą i robotami towarzyszącymi</t>
  </si>
  <si>
    <t>D-01.00.00 D-01.02.04 Usunięcie kolizji z szafką energetyczną konsumęcką (przestawienie szafki w nowa granicę pasa drgowego) wraz z niezbedną infrastrukturą i robotami towarzyszącymi</t>
  </si>
  <si>
    <t>D-01.00.00 D-01.02.04 Usunięcie kolizji z siecią telekomunikacyjną konsumęcką (przełożenie sieci tele ok 30 m wraz z przebudową studni i słupka) wraz z niezbedną infrastrukturą i robotami towarzyszącymi</t>
  </si>
  <si>
    <t>D-01.00.00 D-01.02.04 Zabezpieczenie sieci gazowej, energetycznej, telekomunikacyjnej przecinajacych jezdnie i pod zjazdami za pomocą zamontowania rur oslonowych dwudzielnych wraz z niezbedną infrastrukturą i robotami towarzyszącymi</t>
  </si>
  <si>
    <t>DZIAŁ  11</t>
  </si>
  <si>
    <t>KNR 201-08-01-02-00</t>
  </si>
  <si>
    <t>D-01.03.04a Wykop ręczny lub mechaniczny z odwodnieniem wykopów w obudowie typu boks, grunt kat 1/4, zabezpieczenie na czas prowadzenia robót wszelkiej infrastruktury podziemnej kolidującej z projektowaną infrastrukturą, podwieszanie itp.</t>
  </si>
  <si>
    <t>KNNR N004-14-11-01-00</t>
  </si>
  <si>
    <t>D-01.03.04a Podłoże z materiałów sypkich, mieszanka kruszywa naturalnego pospółka o uziarnieniu 0÷20 mm</t>
  </si>
  <si>
    <t>KNNR N004-14-10-02-01</t>
  </si>
  <si>
    <t>D-01.03.04a Podłoża betonowe C12/15</t>
  </si>
  <si>
    <t>KNR 201-02-30-01-10</t>
  </si>
  <si>
    <t>D-01.03.04a Zasypka wykopów warstwami materiałem sypkim, mieszanka kruszywa naturalnego pospółka o uziarnieniu 0÷31,5 mm</t>
  </si>
  <si>
    <t>KNNR N005-07-05-01-01</t>
  </si>
  <si>
    <t>D-01.03.04a Kanał technologiczny KTu1 (DVK110 + mikrokanalizacja DB7*10X1,0*UD + 3 OPTO40), uszczelnienie otworów pianką poliuretanową, w/w przewody kolorowe odmienne, przykrycie kanału taśmą ostrzegawczą pomarańczową "Uwaga kanał technologiczny" z PCW uplast. gr. pow. 0,4-0,6 mm gat.I/II, kanały przytwierdzać na ściankach studni wraz z zaślepkami/uszczelnieniami, elementy montażowe</t>
  </si>
  <si>
    <t>KNNR N005-07-05-01-05</t>
  </si>
  <si>
    <t>D-01.03.04a Kanał technologiczny KTp1 (DVK110 + mikrokanalizacja DB7*10X1,0*UD + 3 OPTO40 + DVK160/SRS-G160), uszczelnienie otworów pianką poliuretanową, w/w przewody kolorowe odmienne, rura osłonowa kolor niebieski, przykrycie kanału taśmą ostrzegawczą pomarańczową "Uwaga kanał technologiczny" z PCW uplast. gr. pow. 0,4-0,6 mm gat.I/II, kanały przytwierdzać na ściankach studni z zaślepkami/uszczelnieniami, elementy montażowe</t>
  </si>
  <si>
    <t>KNR Z501-03-01-06-00</t>
  </si>
  <si>
    <t>D-01.03.04a Budowa studni kablowych prefabrykowanych żelbetowych rozdzielczych dwuelementowych SKR-1 (korpus żelbetowy dwuelementowy, rama ciężka podwójna, pokrywa ciężka z wywietrznikiem, rury wsporcze, uchwyty kablowe i niezbędne elementy, osadnik i dno prefabrykowane, malowanie studni, opisane i umocowane tabliczki oznaczeniowe - Logo właścicela, wymiary zewnętrzne (wewnętrzne) studni: dł. ok. 116(102)cm; szer. ok. 69(55)cm; wys. ok 76(69) cm uszczelnienie otworów pianką poliuretanową</t>
  </si>
  <si>
    <t>D-01.03.04a Montaż w studni stalowej wewnętrznej pokrywy zabezpieczajacej z regulacją wymiaru i otworami w/w typu, system zamykania typu Abloy oraz kłódka, zamki lub kłódki odporne na korozje</t>
  </si>
  <si>
    <t>KNR Z501-01-02-05-00</t>
  </si>
  <si>
    <t>D-01.03.04a Taśma ostrzegawczo-lokalizacyjna pomarańczowa z napisem "Uwaga kabel optotelekomunikacyjny itp.", połączenia lokalizować w studniach kablowych w montowanych na ścianach puszkach tworzywowych</t>
  </si>
  <si>
    <t>KNNR N004-16-10-06-00</t>
  </si>
  <si>
    <t>D-01.03.04a Próba szczelności kanałów rurowych (odcinki od studni do studni)</t>
  </si>
  <si>
    <t>D-01.03.04a Kalibracja kanału (odcinki od studni do studni)</t>
  </si>
  <si>
    <t>DZIAŁ  12</t>
  </si>
  <si>
    <t>KNNR N005-07-01-02-00</t>
  </si>
  <si>
    <t>D-07.07.01 Kopanie koryt ręcznie lub mechanicznie w gruncie kat 1/4</t>
  </si>
  <si>
    <t>D-07.07.01 Podłoże z materiałów sypkich zagęszczonych, gr. kat 1/2</t>
  </si>
  <si>
    <t>D-07.07.01 Podłoża betonowe C12/15</t>
  </si>
  <si>
    <t>D-07.07.01 Zasypka wykopów warstwami materiałem sypkim kat 1/2 wraz z dostawą, zakupem, zagęszczeniem.</t>
  </si>
  <si>
    <t>KNNR N005-10-01-01-00</t>
  </si>
  <si>
    <t>D-07.07.01 Montaż ustrojów niosących/fundamentów do słupów, fundament prefabrykowany, zabezpieczenie substancją izolującą, rozmiar 350x350x160mm</t>
  </si>
  <si>
    <t>D-07.07.01 Montaż i stawianie słupów oświetleniowych o przekroju okrągłym stożkowym. Słup stal ocynkowana ogniowo H=5(dla oświetlenia)+2(dla solar) m, wysokość wnęki słupowej nie mniej niż 60cm nad poziomem zniwelowanego terenu, podstawa dedykowana, złącze IZK, uchwyt do bednarki, znakowanie słupów</t>
  </si>
  <si>
    <t>D-07.07.01 Montaż i stawianie słupów oświetleniowych o przekroju okrągłym stożkowym lub wielokątnym. Słup stal ocynkowana ogniowo H=6(oświetlenie)+2(dla solar) m, wysokość wnęki słupowej nie mniej niż 60cm nad poziomem zniwelowanego terenu, podstawa dedykowana, złącze IZK, uchwyt do bednarki, znakowanie słupów</t>
  </si>
  <si>
    <t>KNNR N005-10-02-01-00</t>
  </si>
  <si>
    <t>D-07.07.01 Montaż wysięgników rurowych kątowych na słupie, wysięgnik jednoramienny kąt 5st W=1,0-2,0m stal ocynk</t>
  </si>
  <si>
    <t>D-07.07.01 Montaż wysięgników rurowych kątowych na słupie, wysięgnik jednoramienny kąt 5st W=2,0m stal ocynk</t>
  </si>
  <si>
    <t>KNNR N005-10-03-02-00</t>
  </si>
  <si>
    <t>D-07.07.01 Montaż przewodów do opraw oświetleniowych, solarów, przez wciąganie w słupy i wysięgniki</t>
  </si>
  <si>
    <t>kmpl</t>
  </si>
  <si>
    <t>KNNR N005-10-04-02-00</t>
  </si>
  <si>
    <t>D-07.07.01 Montaż oprawy na wysięgniku typ LED, moc całkowita 50W (regulowany od 20-50), strumień świetlny 2800-7000lm, barwa światła CRI 4000K, optyka DW, stopień ochrony: IP66, oprawa dedykowana dla doświetlenia przejść dla pieszych z redukcją mocy</t>
  </si>
  <si>
    <t>D-07.07.01 Montaż oprawy na wysięgniku typ LED, moc całkowita 50W (regulowany od 20-50), strumień świetlny 2800-7000lm, barwa śiatła CRI 4000K, optyka DW, stopień ochrony: IP66, oprawa oświetleniowa z redukcją mocy, wykonać stopniowanie</t>
  </si>
  <si>
    <t>D-07.07.01 Montaż zasilania solarnego, akumulator 150 AH, przybliżony czas pracy 8-14H, czas autonomii do 4 dni, programator czasu pracy, system ciśnienia, czujnik zmierzchnu, niezbędna instalacja, moc dostosować do urządzeń (dwa panele ok 260 W), atesty</t>
  </si>
  <si>
    <t>KNNR N005-07-26-10-10</t>
  </si>
  <si>
    <t>D-07.07.01 Obróbka na sucho kabli na nap. do 1 kV, o izolacji i powłoce z tworzyw sztucznych - zarobienie na sucho końca kabla wielożyłowego</t>
  </si>
  <si>
    <t>KNNR N005-06-06-04-00</t>
  </si>
  <si>
    <t>D-07.07.01 Montaż metodą udarową uziomu ze stali profilowanej miedziowanej 3/4 R&gt;=5, w gruncie: kat. I-IV  - długość uziomu 3 m</t>
  </si>
  <si>
    <t>KNNR N005-06-06-06-00</t>
  </si>
  <si>
    <t>D-07.07.01 Montaż metodą udarową uziomu ze stali profilowanej miedziowanej 3/4 R&gt;=5, w gruncie: kat.I-IV  - za każde następne 1,5 m dług ponad 4,5m</t>
  </si>
  <si>
    <t>KNNR N005-13-02-03-00</t>
  </si>
  <si>
    <t>D-07.07.01 Badanie linii kablowej - kabel wielożyłowy</t>
  </si>
  <si>
    <t>KNNR N005-13-04-01-00</t>
  </si>
  <si>
    <t>D-07.07.01 Badania i pomiary instalacji uziemiającej - pierwszy pomiar</t>
  </si>
  <si>
    <t>D-07.07.01 Badania i pomiary instalacji uziemiającej - każdy nastepny pomiar</t>
  </si>
  <si>
    <t>D-07.07.01 Sprawdzenie i pomiar 1-fazowego obwodu elektrycznego</t>
  </si>
  <si>
    <t>DZIAŁ  13</t>
  </si>
  <si>
    <t>D-07.02.01a Montaż tablic "dotacja wg wzoru" wraz ze słupkami (1 tarcza + 2 słupki) i fundamentem</t>
  </si>
  <si>
    <t>KNR 231-07-02-02-00</t>
  </si>
  <si>
    <t>D-07.02.01a Montaż słupków do znaku drogowego z rur stalowych - fi min 60 mm zastosować z wygiętym ramieniem w przypadku braku skrajni, lub odpowiedniej odległości do jezdni ocynkowany wraz z niezbędnymi mocowaniami, fundament, wys. zgodna z przepisami w zalezności od zestawu tarcz</t>
  </si>
  <si>
    <t>D-07.02.01a Montaż tarcz drogowych (wg planu oznakowania) do słupków, podkład blacha ocynkowana, odblask folia II generacja, wielkość zgodna z przepisami</t>
  </si>
  <si>
    <t>KNR 231-07-06-04-00</t>
  </si>
  <si>
    <t>D-07.01.01a Malowanie linii i symboli oraz przejść w technice grubowarstwowej chemoutwardzalnej perforowanej - kolor biały/czerwony</t>
  </si>
  <si>
    <t>D-07.01.01a Malowanie linii i symboli oraz przejść w technice grubowarstwowej chemoutwardzalnej gładkiej - kolor biały</t>
  </si>
  <si>
    <t>OGÓŁEM KOSZTORYS:</t>
  </si>
  <si>
    <t>320-01-142 :  PRZEDMIAR ROBÓT</t>
  </si>
  <si>
    <t>1) Tymczasowe roboty</t>
  </si>
  <si>
    <t>1,0</t>
  </si>
  <si>
    <t>1) Odtworzenie trasy</t>
  </si>
  <si>
    <t>1) Inwenaryzacja geodezyjna</t>
  </si>
  <si>
    <t>1) Wytyczenie granic</t>
  </si>
  <si>
    <t>1) Oznakowanie czasowe robót</t>
  </si>
  <si>
    <t>1) Projekt SOR</t>
  </si>
  <si>
    <t>1) Projekt COR</t>
  </si>
  <si>
    <t>1) Roboty nieprzewidziane</t>
  </si>
  <si>
    <t>1) Op 10x30cm</t>
  </si>
  <si>
    <t>42,0</t>
  </si>
  <si>
    <t>42,0*0,06</t>
  </si>
  <si>
    <t>42,0*0,10*0,35</t>
  </si>
  <si>
    <t>2) Ławy</t>
  </si>
  <si>
    <t>2,520</t>
  </si>
  <si>
    <t>3) Rowki</t>
  </si>
  <si>
    <t>42,0*0,40*0,40</t>
  </si>
  <si>
    <t>300,0</t>
  </si>
  <si>
    <t>1) Jezdnia</t>
  </si>
  <si>
    <t>4050,0</t>
  </si>
  <si>
    <t>2) Stopniowania podbudów nog</t>
  </si>
  <si>
    <t>650,0*2*0,50</t>
  </si>
  <si>
    <t>1) W/w</t>
  </si>
  <si>
    <t>4700,0*0,60</t>
  </si>
  <si>
    <t>650,0*2*0,18</t>
  </si>
  <si>
    <t>650,0*2*0,06</t>
  </si>
  <si>
    <t>650,0*2*0,04</t>
  </si>
  <si>
    <t>1) Zjazdy</t>
  </si>
  <si>
    <t>30,0</t>
  </si>
  <si>
    <t>30,0*0,41</t>
  </si>
  <si>
    <t>600,0</t>
  </si>
  <si>
    <t>600,0*0,15</t>
  </si>
  <si>
    <t>1) Koszenia</t>
  </si>
  <si>
    <t>850,0</t>
  </si>
  <si>
    <t>1) Ścinka</t>
  </si>
  <si>
    <t>1) Transport</t>
  </si>
  <si>
    <t>850,0*0,15</t>
  </si>
  <si>
    <t>1) Profilowanie</t>
  </si>
  <si>
    <t>1) Uzupełnienia</t>
  </si>
  <si>
    <t>1) Trawa</t>
  </si>
  <si>
    <t>3250,0</t>
  </si>
  <si>
    <t>3250,0*0,15</t>
  </si>
  <si>
    <t>3250,0*0,25</t>
  </si>
  <si>
    <t>1) Usunięcie drzew i korzeni</t>
  </si>
  <si>
    <t>1) Sadzenie - drzewa</t>
  </si>
  <si>
    <t>1) Ogrodzenie - demontaż</t>
  </si>
  <si>
    <t>50,0</t>
  </si>
  <si>
    <t>1) Ogrodzenie - montaż</t>
  </si>
  <si>
    <t>25,0</t>
  </si>
  <si>
    <t>1) Kolizja nr 1 energetyczna</t>
  </si>
  <si>
    <t>1) Kolizja nr 2 energetyczna</t>
  </si>
  <si>
    <t>1) Kolizja nr 3 telekomunikacyjna</t>
  </si>
  <si>
    <t>1) Kolizja nr 4 rury osłonowe</t>
  </si>
  <si>
    <t>1) Kanał techn KTu1/KTp1 N</t>
  </si>
  <si>
    <t>0,5*(961,0)*1,5</t>
  </si>
  <si>
    <t>2) Studnie SKR-1 N</t>
  </si>
  <si>
    <t>1,5*1,0*1,1*(7)</t>
  </si>
  <si>
    <t>1) Pod w/w</t>
  </si>
  <si>
    <t>732,300</t>
  </si>
  <si>
    <t>0,4*(961,0)*0,15</t>
  </si>
  <si>
    <t>1,5*2,0*0,15*(7)</t>
  </si>
  <si>
    <t>1) Studnie SKR-1 N</t>
  </si>
  <si>
    <t>1) Zasypka</t>
  </si>
  <si>
    <t>732,300-44,610-3,150-(3,14*0,110*0,110*(961-200))-(3,14*0,080*0,080*(200))-(1,75*1,16*1,11*(7))</t>
  </si>
  <si>
    <t>1) Kanał techn KTu1 N</t>
  </si>
  <si>
    <t>961,0-200,0</t>
  </si>
  <si>
    <t>1) Kanał techn KTp1 N</t>
  </si>
  <si>
    <t>200,0</t>
  </si>
  <si>
    <t>7,0</t>
  </si>
  <si>
    <t>1) Zabezpieczenia antykradzieżowe</t>
  </si>
  <si>
    <t>1) Taśma ostrzegawczo-lokalizacyjna</t>
  </si>
  <si>
    <t>961,0</t>
  </si>
  <si>
    <t>1) Próba szczelności</t>
  </si>
  <si>
    <t>961,0/7,0</t>
  </si>
  <si>
    <t>1) Kalibracja kanału</t>
  </si>
  <si>
    <t>1) Koryto słupy N</t>
  </si>
  <si>
    <t>1,0*1,0*2,0*(22)</t>
  </si>
  <si>
    <t>1) Załadunek i transport</t>
  </si>
  <si>
    <t>44,000</t>
  </si>
  <si>
    <t>1) Koryto - słupy N</t>
  </si>
  <si>
    <t>1,0*1,0*0,15*(22)</t>
  </si>
  <si>
    <t>44,000-3,300-3,300-(0,35*0,35*1,6*(22))</t>
  </si>
  <si>
    <t>1) Fundament 350x350x160mm</t>
  </si>
  <si>
    <t>22,0</t>
  </si>
  <si>
    <t>1) Słupy min. 5+2m doświetlenie</t>
  </si>
  <si>
    <t>2,0</t>
  </si>
  <si>
    <t>1) Słupy min. 6+2m oświetlenie</t>
  </si>
  <si>
    <t>22,0-2,0</t>
  </si>
  <si>
    <t>1) Wysięgniki 1,0/2,0m doświetlenie</t>
  </si>
  <si>
    <t>1) Wysięgniki 2,0m oświetlenie</t>
  </si>
  <si>
    <t>1) Wysięgniki 0,5-1,5 dla tarcz</t>
  </si>
  <si>
    <t>1) Przewody w słupach</t>
  </si>
  <si>
    <t>1) Oprawa oświelteniowa doświetlenie</t>
  </si>
  <si>
    <t>1) Oprawa oświelteniowa oświetlenie</t>
  </si>
  <si>
    <t>1) Zasilanie solarne</t>
  </si>
  <si>
    <t>1) Obróbka na sucho kabli</t>
  </si>
  <si>
    <t>1) Uziomy 1</t>
  </si>
  <si>
    <t>1) Uziomy 2</t>
  </si>
  <si>
    <t>1) Badanie 1</t>
  </si>
  <si>
    <t>1) Badanie 2</t>
  </si>
  <si>
    <t>1) Badanie 3</t>
  </si>
  <si>
    <t>1) Badanie 4</t>
  </si>
  <si>
    <t>1) Tablice - dotacja</t>
  </si>
  <si>
    <t>1) Słupki - projektowane</t>
  </si>
  <si>
    <t>10,0</t>
  </si>
  <si>
    <t>1) Tarcze - projekowane</t>
  </si>
  <si>
    <t>1) Oznakowanie poziome b/cz</t>
  </si>
  <si>
    <t>1) Oznakowanie poziome b</t>
  </si>
  <si>
    <t>100,0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</si>
</sst>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42"/>
  <sheetViews>
    <sheetView tabSelected="1" workbookViewId="0">
      <selection sqref="A1:E1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0" t="s">
        <v>21</v>
      </c>
      <c r="B1" s="21"/>
      <c r="C1" s="21"/>
      <c r="D1" s="21"/>
      <c r="E1" s="21"/>
    </row>
    <row r="3" spans="1:28" ht="12.75">
      <c r="A3" s="22" t="s">
        <v>0</v>
      </c>
      <c r="B3" s="21"/>
      <c r="C3" s="21"/>
      <c r="D3" s="21"/>
      <c r="E3" s="21"/>
    </row>
    <row r="6" spans="1:28" ht="12">
      <c r="A6" s="2" t="s">
        <v>22</v>
      </c>
      <c r="B6" s="2" t="s">
        <v>23</v>
      </c>
      <c r="C6" s="2" t="s">
        <v>24</v>
      </c>
      <c r="D6" s="2" t="s">
        <v>1</v>
      </c>
      <c r="F6" s="2" t="s">
        <v>25</v>
      </c>
      <c r="G6" s="2" t="s">
        <v>26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2" t="s">
        <v>33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34</v>
      </c>
      <c r="X6" s="2" t="s">
        <v>35</v>
      </c>
      <c r="AA6" s="7" t="s">
        <v>36</v>
      </c>
      <c r="AB6" s="7" t="s">
        <v>37</v>
      </c>
    </row>
    <row r="8" spans="1:28" ht="12.75">
      <c r="A8" s="23" t="s">
        <v>38</v>
      </c>
      <c r="B8" s="21"/>
      <c r="C8" s="24" t="s">
        <v>8</v>
      </c>
      <c r="D8" s="21"/>
      <c r="E8" s="21"/>
    </row>
    <row r="9" spans="1:28" ht="24">
      <c r="A9" s="8">
        <v>10</v>
      </c>
      <c r="B9" s="1" t="s">
        <v>39</v>
      </c>
      <c r="C9" s="1" t="s">
        <v>24</v>
      </c>
      <c r="D9" s="3" t="s">
        <v>40</v>
      </c>
      <c r="F9" s="9" t="s">
        <v>41</v>
      </c>
      <c r="G9" s="10">
        <v>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6" si="0">SUM(I9:N9)</f>
        <v>0</v>
      </c>
      <c r="Q9" s="11">
        <f t="shared" ref="Q9:Q16" si="1">G9*I9</f>
        <v>0</v>
      </c>
      <c r="R9" s="11">
        <f t="shared" ref="R9:R16" si="2">G9*J9</f>
        <v>0</v>
      </c>
      <c r="S9" s="11">
        <f t="shared" ref="S9:S16" si="3">G9*K9</f>
        <v>0</v>
      </c>
      <c r="T9" s="11">
        <f t="shared" ref="T9:T16" si="4">G9*L9</f>
        <v>0</v>
      </c>
      <c r="U9" s="11">
        <f t="shared" ref="U9:U16" si="5">G9*M9</f>
        <v>0</v>
      </c>
      <c r="V9" s="11">
        <f t="shared" ref="V9:V16" si="6">G9*N9</f>
        <v>0</v>
      </c>
      <c r="W9" s="12">
        <f t="shared" ref="W9:W16" si="7">G9*O9</f>
        <v>0</v>
      </c>
      <c r="X9" s="4">
        <f t="shared" ref="X9:X16" si="8">ROUND(W9,2)</f>
        <v>0</v>
      </c>
      <c r="AA9" s="13">
        <v>0</v>
      </c>
      <c r="AB9" s="14">
        <v>0</v>
      </c>
    </row>
    <row r="10" spans="1:28" ht="36">
      <c r="A10" s="8">
        <v>20</v>
      </c>
      <c r="B10" s="1" t="s">
        <v>42</v>
      </c>
      <c r="C10" s="1" t="s">
        <v>24</v>
      </c>
      <c r="D10" s="3" t="s">
        <v>43</v>
      </c>
      <c r="F10" s="9" t="s">
        <v>41</v>
      </c>
      <c r="G10" s="10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48">
      <c r="A11" s="8">
        <v>30</v>
      </c>
      <c r="B11" s="1" t="s">
        <v>42</v>
      </c>
      <c r="C11" s="1" t="s">
        <v>24</v>
      </c>
      <c r="D11" s="3" t="s">
        <v>44</v>
      </c>
      <c r="F11" s="9" t="s">
        <v>41</v>
      </c>
      <c r="G11" s="10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36">
      <c r="A12" s="8">
        <v>40</v>
      </c>
      <c r="B12" s="1" t="s">
        <v>42</v>
      </c>
      <c r="C12" s="1" t="s">
        <v>24</v>
      </c>
      <c r="D12" s="3" t="s">
        <v>45</v>
      </c>
      <c r="F12" s="9" t="s">
        <v>41</v>
      </c>
      <c r="G12" s="10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24">
      <c r="A13" s="8">
        <v>50</v>
      </c>
      <c r="B13" s="1" t="s">
        <v>42</v>
      </c>
      <c r="C13" s="1" t="s">
        <v>24</v>
      </c>
      <c r="D13" s="3" t="s">
        <v>46</v>
      </c>
      <c r="F13" s="9" t="s">
        <v>41</v>
      </c>
      <c r="G13" s="10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60">
      <c r="A14" s="8">
        <v>60</v>
      </c>
      <c r="B14" s="1" t="s">
        <v>42</v>
      </c>
      <c r="C14" s="1" t="s">
        <v>24</v>
      </c>
      <c r="D14" s="3" t="s">
        <v>47</v>
      </c>
      <c r="F14" s="9" t="s">
        <v>41</v>
      </c>
      <c r="G14" s="10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60">
      <c r="A15" s="8">
        <v>70</v>
      </c>
      <c r="B15" s="1" t="s">
        <v>42</v>
      </c>
      <c r="C15" s="1" t="s">
        <v>24</v>
      </c>
      <c r="D15" s="3" t="s">
        <v>48</v>
      </c>
      <c r="F15" s="9" t="s">
        <v>41</v>
      </c>
      <c r="G15" s="10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4">
        <f t="shared" si="0"/>
        <v>0</v>
      </c>
      <c r="Q15" s="11">
        <f t="shared" si="1"/>
        <v>0</v>
      </c>
      <c r="R15" s="11">
        <f t="shared" si="2"/>
        <v>0</v>
      </c>
      <c r="S15" s="11">
        <f t="shared" si="3"/>
        <v>0</v>
      </c>
      <c r="T15" s="11">
        <f t="shared" si="4"/>
        <v>0</v>
      </c>
      <c r="U15" s="11">
        <f t="shared" si="5"/>
        <v>0</v>
      </c>
      <c r="V15" s="11">
        <f t="shared" si="6"/>
        <v>0</v>
      </c>
      <c r="W15" s="12">
        <f t="shared" si="7"/>
        <v>0</v>
      </c>
      <c r="X15" s="4">
        <f t="shared" si="8"/>
        <v>0</v>
      </c>
      <c r="AA15" s="13">
        <v>0</v>
      </c>
      <c r="AB15" s="14">
        <v>0</v>
      </c>
    </row>
    <row r="16" spans="1:28" ht="24">
      <c r="A16" s="8">
        <v>80</v>
      </c>
      <c r="B16" s="1" t="s">
        <v>42</v>
      </c>
      <c r="C16" s="1" t="s">
        <v>24</v>
      </c>
      <c r="D16" s="3" t="s">
        <v>49</v>
      </c>
      <c r="F16" s="9" t="s">
        <v>41</v>
      </c>
      <c r="G16" s="10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4">
        <f t="shared" si="0"/>
        <v>0</v>
      </c>
      <c r="Q16" s="11">
        <f t="shared" si="1"/>
        <v>0</v>
      </c>
      <c r="R16" s="11">
        <f t="shared" si="2"/>
        <v>0</v>
      </c>
      <c r="S16" s="11">
        <f t="shared" si="3"/>
        <v>0</v>
      </c>
      <c r="T16" s="11">
        <f t="shared" si="4"/>
        <v>0</v>
      </c>
      <c r="U16" s="11">
        <f t="shared" si="5"/>
        <v>0</v>
      </c>
      <c r="V16" s="11">
        <f t="shared" si="6"/>
        <v>0</v>
      </c>
      <c r="W16" s="12">
        <f t="shared" si="7"/>
        <v>0</v>
      </c>
      <c r="X16" s="4">
        <f t="shared" si="8"/>
        <v>0</v>
      </c>
      <c r="AA16" s="13">
        <v>0</v>
      </c>
      <c r="AB16" s="14">
        <v>0</v>
      </c>
    </row>
    <row r="17" spans="1:28" ht="12.75">
      <c r="F17" s="23" t="s">
        <v>50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5">
        <f t="shared" ref="Q17:X17" si="9">SUM(Q9:Q16)</f>
        <v>0</v>
      </c>
      <c r="R17" s="15">
        <f t="shared" si="9"/>
        <v>0</v>
      </c>
      <c r="S17" s="15">
        <f t="shared" si="9"/>
        <v>0</v>
      </c>
      <c r="T17" s="15">
        <f t="shared" si="9"/>
        <v>0</v>
      </c>
      <c r="U17" s="15">
        <f t="shared" si="9"/>
        <v>0</v>
      </c>
      <c r="V17" s="15">
        <f t="shared" si="9"/>
        <v>0</v>
      </c>
      <c r="W17" s="16">
        <f t="shared" si="9"/>
        <v>0</v>
      </c>
      <c r="X17" s="17">
        <f t="shared" si="9"/>
        <v>0</v>
      </c>
      <c r="AB17" s="18">
        <v>0</v>
      </c>
    </row>
    <row r="19" spans="1:28" ht="12.75">
      <c r="A19" s="23" t="s">
        <v>51</v>
      </c>
      <c r="B19" s="21"/>
      <c r="C19" s="24" t="s">
        <v>9</v>
      </c>
      <c r="D19" s="21"/>
      <c r="E19" s="21"/>
    </row>
    <row r="20" spans="1:28" ht="36">
      <c r="A20" s="8">
        <v>90</v>
      </c>
      <c r="B20" s="1" t="s">
        <v>52</v>
      </c>
      <c r="C20" s="1" t="s">
        <v>24</v>
      </c>
      <c r="D20" s="3" t="s">
        <v>53</v>
      </c>
      <c r="F20" s="9" t="s">
        <v>54</v>
      </c>
      <c r="G20" s="10">
        <v>42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ref="O20:O25" si="10">SUM(I20:N20)</f>
        <v>0</v>
      </c>
      <c r="Q20" s="11">
        <f t="shared" ref="Q20:Q25" si="11">G20*I20</f>
        <v>0</v>
      </c>
      <c r="R20" s="11">
        <f t="shared" ref="R20:R25" si="12">G20*J20</f>
        <v>0</v>
      </c>
      <c r="S20" s="11">
        <f t="shared" ref="S20:S25" si="13">G20*K20</f>
        <v>0</v>
      </c>
      <c r="T20" s="11">
        <f t="shared" ref="T20:T25" si="14">G20*L20</f>
        <v>0</v>
      </c>
      <c r="U20" s="11">
        <f t="shared" ref="U20:U25" si="15">G20*M20</f>
        <v>0</v>
      </c>
      <c r="V20" s="11">
        <f t="shared" ref="V20:V25" si="16">G20*N20</f>
        <v>0</v>
      </c>
      <c r="W20" s="12">
        <f t="shared" ref="W20:W25" si="17">G20*O20</f>
        <v>0</v>
      </c>
      <c r="X20" s="4">
        <f t="shared" ref="X20:X25" si="18">ROUND(W20,2)</f>
        <v>0</v>
      </c>
      <c r="AA20" s="13">
        <v>0</v>
      </c>
      <c r="AB20" s="14">
        <v>0</v>
      </c>
    </row>
    <row r="21" spans="1:28" ht="12">
      <c r="A21" s="8">
        <v>100</v>
      </c>
      <c r="B21" s="1" t="s">
        <v>55</v>
      </c>
      <c r="C21" s="1" t="s">
        <v>24</v>
      </c>
      <c r="D21" s="3" t="s">
        <v>56</v>
      </c>
      <c r="F21" s="9" t="s">
        <v>57</v>
      </c>
      <c r="G21" s="10">
        <v>2.52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>
      <c r="A22" s="8">
        <v>110</v>
      </c>
      <c r="B22" s="1" t="s">
        <v>58</v>
      </c>
      <c r="C22" s="1" t="s">
        <v>24</v>
      </c>
      <c r="D22" s="3" t="s">
        <v>59</v>
      </c>
      <c r="F22" s="9" t="s">
        <v>57</v>
      </c>
      <c r="G22" s="10">
        <v>10.71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36">
      <c r="A23" s="8">
        <v>120</v>
      </c>
      <c r="B23" s="1" t="s">
        <v>60</v>
      </c>
      <c r="C23" s="1" t="s">
        <v>24</v>
      </c>
      <c r="D23" s="3" t="s">
        <v>61</v>
      </c>
      <c r="F23" s="9" t="s">
        <v>54</v>
      </c>
      <c r="G23" s="10">
        <v>42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24">
      <c r="A24" s="8">
        <v>130</v>
      </c>
      <c r="B24" s="1" t="s">
        <v>62</v>
      </c>
      <c r="C24" s="1" t="s">
        <v>24</v>
      </c>
      <c r="D24" s="3" t="s">
        <v>63</v>
      </c>
      <c r="F24" s="9" t="s">
        <v>57</v>
      </c>
      <c r="G24" s="10">
        <v>2.52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36">
      <c r="A25" s="8">
        <v>140</v>
      </c>
      <c r="B25" s="1" t="s">
        <v>64</v>
      </c>
      <c r="C25" s="1" t="s">
        <v>24</v>
      </c>
      <c r="D25" s="3" t="s">
        <v>65</v>
      </c>
      <c r="F25" s="9" t="s">
        <v>54</v>
      </c>
      <c r="G25" s="10">
        <v>300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12.75">
      <c r="F26" s="23" t="s">
        <v>50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5">
        <f t="shared" ref="Q26:X26" si="19">SUM(Q20:Q25)</f>
        <v>0</v>
      </c>
      <c r="R26" s="15">
        <f t="shared" si="19"/>
        <v>0</v>
      </c>
      <c r="S26" s="15">
        <f t="shared" si="19"/>
        <v>0</v>
      </c>
      <c r="T26" s="15">
        <f t="shared" si="19"/>
        <v>0</v>
      </c>
      <c r="U26" s="15">
        <f t="shared" si="19"/>
        <v>0</v>
      </c>
      <c r="V26" s="15">
        <f t="shared" si="19"/>
        <v>0</v>
      </c>
      <c r="W26" s="16">
        <f t="shared" si="19"/>
        <v>0</v>
      </c>
      <c r="X26" s="17">
        <f t="shared" si="19"/>
        <v>0</v>
      </c>
      <c r="AB26" s="18">
        <v>0</v>
      </c>
    </row>
    <row r="28" spans="1:28" ht="12.75">
      <c r="A28" s="23" t="s">
        <v>66</v>
      </c>
      <c r="B28" s="21"/>
      <c r="C28" s="24" t="s">
        <v>10</v>
      </c>
      <c r="D28" s="21"/>
      <c r="E28" s="21"/>
    </row>
    <row r="29" spans="1:28" ht="36">
      <c r="A29" s="8">
        <v>150</v>
      </c>
      <c r="B29" s="1" t="s">
        <v>67</v>
      </c>
      <c r="C29" s="1" t="s">
        <v>24</v>
      </c>
      <c r="D29" s="3" t="s">
        <v>68</v>
      </c>
      <c r="F29" s="9" t="s">
        <v>69</v>
      </c>
      <c r="G29" s="10">
        <v>4700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">
        <f t="shared" ref="O29:O39" si="20">SUM(I29:N29)</f>
        <v>0</v>
      </c>
      <c r="Q29" s="11">
        <f t="shared" ref="Q29:Q39" si="21">G29*I29</f>
        <v>0</v>
      </c>
      <c r="R29" s="11">
        <f t="shared" ref="R29:R39" si="22">G29*J29</f>
        <v>0</v>
      </c>
      <c r="S29" s="11">
        <f t="shared" ref="S29:S39" si="23">G29*K29</f>
        <v>0</v>
      </c>
      <c r="T29" s="11">
        <f t="shared" ref="T29:T39" si="24">G29*L29</f>
        <v>0</v>
      </c>
      <c r="U29" s="11">
        <f t="shared" ref="U29:U39" si="25">G29*M29</f>
        <v>0</v>
      </c>
      <c r="V29" s="11">
        <f t="shared" ref="V29:V39" si="26">G29*N29</f>
        <v>0</v>
      </c>
      <c r="W29" s="12">
        <f t="shared" ref="W29:W39" si="27">G29*O29</f>
        <v>0</v>
      </c>
      <c r="X29" s="4">
        <f t="shared" ref="X29:X39" si="28">ROUND(W29,2)</f>
        <v>0</v>
      </c>
      <c r="AA29" s="13">
        <v>0</v>
      </c>
      <c r="AB29" s="14">
        <v>0</v>
      </c>
    </row>
    <row r="30" spans="1:28" ht="24">
      <c r="A30" s="8">
        <v>160</v>
      </c>
      <c r="B30" s="1" t="s">
        <v>58</v>
      </c>
      <c r="C30" s="1" t="s">
        <v>24</v>
      </c>
      <c r="D30" s="3" t="s">
        <v>59</v>
      </c>
      <c r="F30" s="9" t="s">
        <v>57</v>
      </c>
      <c r="G30" s="10">
        <v>2820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si="20"/>
        <v>0</v>
      </c>
      <c r="Q30" s="11">
        <f t="shared" si="21"/>
        <v>0</v>
      </c>
      <c r="R30" s="11">
        <f t="shared" si="22"/>
        <v>0</v>
      </c>
      <c r="S30" s="11">
        <f t="shared" si="23"/>
        <v>0</v>
      </c>
      <c r="T30" s="11">
        <f t="shared" si="24"/>
        <v>0</v>
      </c>
      <c r="U30" s="11">
        <f t="shared" si="25"/>
        <v>0</v>
      </c>
      <c r="V30" s="11">
        <f t="shared" si="26"/>
        <v>0</v>
      </c>
      <c r="W30" s="12">
        <f t="shared" si="27"/>
        <v>0</v>
      </c>
      <c r="X30" s="4">
        <f t="shared" si="28"/>
        <v>0</v>
      </c>
      <c r="AA30" s="13">
        <v>0</v>
      </c>
      <c r="AB30" s="14">
        <v>0</v>
      </c>
    </row>
    <row r="31" spans="1:28" ht="72">
      <c r="A31" s="8">
        <v>170</v>
      </c>
      <c r="B31" s="1" t="s">
        <v>70</v>
      </c>
      <c r="C31" s="1" t="s">
        <v>24</v>
      </c>
      <c r="D31" s="3" t="s">
        <v>71</v>
      </c>
      <c r="F31" s="9" t="s">
        <v>69</v>
      </c>
      <c r="G31" s="10">
        <v>4700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20"/>
        <v>0</v>
      </c>
      <c r="Q31" s="11">
        <f t="shared" si="21"/>
        <v>0</v>
      </c>
      <c r="R31" s="11">
        <f t="shared" si="22"/>
        <v>0</v>
      </c>
      <c r="S31" s="11">
        <f t="shared" si="23"/>
        <v>0</v>
      </c>
      <c r="T31" s="11">
        <f t="shared" si="24"/>
        <v>0</v>
      </c>
      <c r="U31" s="11">
        <f t="shared" si="25"/>
        <v>0</v>
      </c>
      <c r="V31" s="11">
        <f t="shared" si="26"/>
        <v>0</v>
      </c>
      <c r="W31" s="12">
        <f t="shared" si="27"/>
        <v>0</v>
      </c>
      <c r="X31" s="4">
        <f t="shared" si="28"/>
        <v>0</v>
      </c>
      <c r="AA31" s="13">
        <v>0</v>
      </c>
      <c r="AB31" s="14">
        <v>0</v>
      </c>
    </row>
    <row r="32" spans="1:28" ht="48">
      <c r="A32" s="8">
        <v>180</v>
      </c>
      <c r="B32" s="1" t="s">
        <v>72</v>
      </c>
      <c r="C32" s="1" t="s">
        <v>24</v>
      </c>
      <c r="D32" s="3" t="s">
        <v>73</v>
      </c>
      <c r="F32" s="9" t="s">
        <v>69</v>
      </c>
      <c r="G32" s="10">
        <v>4700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20"/>
        <v>0</v>
      </c>
      <c r="Q32" s="11">
        <f t="shared" si="21"/>
        <v>0</v>
      </c>
      <c r="R32" s="11">
        <f t="shared" si="22"/>
        <v>0</v>
      </c>
      <c r="S32" s="11">
        <f t="shared" si="23"/>
        <v>0</v>
      </c>
      <c r="T32" s="11">
        <f t="shared" si="24"/>
        <v>0</v>
      </c>
      <c r="U32" s="11">
        <f t="shared" si="25"/>
        <v>0</v>
      </c>
      <c r="V32" s="11">
        <f t="shared" si="26"/>
        <v>0</v>
      </c>
      <c r="W32" s="12">
        <f t="shared" si="27"/>
        <v>0</v>
      </c>
      <c r="X32" s="4">
        <f t="shared" si="28"/>
        <v>0</v>
      </c>
      <c r="AA32" s="13">
        <v>0</v>
      </c>
      <c r="AB32" s="14">
        <v>0</v>
      </c>
    </row>
    <row r="33" spans="1:28" ht="48">
      <c r="A33" s="8">
        <v>190</v>
      </c>
      <c r="B33" s="1" t="s">
        <v>74</v>
      </c>
      <c r="C33" s="1" t="s">
        <v>24</v>
      </c>
      <c r="D33" s="3" t="s">
        <v>75</v>
      </c>
      <c r="F33" s="9" t="s">
        <v>69</v>
      </c>
      <c r="G33" s="10">
        <v>4700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20"/>
        <v>0</v>
      </c>
      <c r="Q33" s="11">
        <f t="shared" si="21"/>
        <v>0</v>
      </c>
      <c r="R33" s="11">
        <f t="shared" si="22"/>
        <v>0</v>
      </c>
      <c r="S33" s="11">
        <f t="shared" si="23"/>
        <v>0</v>
      </c>
      <c r="T33" s="11">
        <f t="shared" si="24"/>
        <v>0</v>
      </c>
      <c r="U33" s="11">
        <f t="shared" si="25"/>
        <v>0</v>
      </c>
      <c r="V33" s="11">
        <f t="shared" si="26"/>
        <v>0</v>
      </c>
      <c r="W33" s="12">
        <f t="shared" si="27"/>
        <v>0</v>
      </c>
      <c r="X33" s="4">
        <f t="shared" si="28"/>
        <v>0</v>
      </c>
      <c r="AA33" s="13">
        <v>0</v>
      </c>
      <c r="AB33" s="14">
        <v>0</v>
      </c>
    </row>
    <row r="34" spans="1:28" ht="24">
      <c r="A34" s="8">
        <v>200</v>
      </c>
      <c r="B34" s="1" t="s">
        <v>76</v>
      </c>
      <c r="C34" s="1" t="s">
        <v>24</v>
      </c>
      <c r="D34" s="3" t="s">
        <v>77</v>
      </c>
      <c r="F34" s="9" t="s">
        <v>69</v>
      </c>
      <c r="G34" s="10">
        <v>4284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20"/>
        <v>0</v>
      </c>
      <c r="Q34" s="11">
        <f t="shared" si="21"/>
        <v>0</v>
      </c>
      <c r="R34" s="11">
        <f t="shared" si="22"/>
        <v>0</v>
      </c>
      <c r="S34" s="11">
        <f t="shared" si="23"/>
        <v>0</v>
      </c>
      <c r="T34" s="11">
        <f t="shared" si="24"/>
        <v>0</v>
      </c>
      <c r="U34" s="11">
        <f t="shared" si="25"/>
        <v>0</v>
      </c>
      <c r="V34" s="11">
        <f t="shared" si="26"/>
        <v>0</v>
      </c>
      <c r="W34" s="12">
        <f t="shared" si="27"/>
        <v>0</v>
      </c>
      <c r="X34" s="4">
        <f t="shared" si="28"/>
        <v>0</v>
      </c>
      <c r="AA34" s="13">
        <v>0</v>
      </c>
      <c r="AB34" s="14">
        <v>0</v>
      </c>
    </row>
    <row r="35" spans="1:28" ht="24">
      <c r="A35" s="8">
        <v>210</v>
      </c>
      <c r="B35" s="1" t="s">
        <v>78</v>
      </c>
      <c r="C35" s="1" t="s">
        <v>24</v>
      </c>
      <c r="D35" s="3" t="s">
        <v>79</v>
      </c>
      <c r="F35" s="9" t="s">
        <v>69</v>
      </c>
      <c r="G35" s="10">
        <v>4284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4">
        <f t="shared" si="20"/>
        <v>0</v>
      </c>
      <c r="Q35" s="11">
        <f t="shared" si="21"/>
        <v>0</v>
      </c>
      <c r="R35" s="11">
        <f t="shared" si="22"/>
        <v>0</v>
      </c>
      <c r="S35" s="11">
        <f t="shared" si="23"/>
        <v>0</v>
      </c>
      <c r="T35" s="11">
        <f t="shared" si="24"/>
        <v>0</v>
      </c>
      <c r="U35" s="11">
        <f t="shared" si="25"/>
        <v>0</v>
      </c>
      <c r="V35" s="11">
        <f t="shared" si="26"/>
        <v>0</v>
      </c>
      <c r="W35" s="12">
        <f t="shared" si="27"/>
        <v>0</v>
      </c>
      <c r="X35" s="4">
        <f t="shared" si="28"/>
        <v>0</v>
      </c>
      <c r="AA35" s="13">
        <v>0</v>
      </c>
      <c r="AB35" s="14">
        <v>0</v>
      </c>
    </row>
    <row r="36" spans="1:28" ht="36">
      <c r="A36" s="8">
        <v>220</v>
      </c>
      <c r="B36" s="1" t="s">
        <v>80</v>
      </c>
      <c r="C36" s="1" t="s">
        <v>24</v>
      </c>
      <c r="D36" s="3" t="s">
        <v>81</v>
      </c>
      <c r="F36" s="9" t="s">
        <v>69</v>
      </c>
      <c r="G36" s="10">
        <v>4284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4">
        <f t="shared" si="20"/>
        <v>0</v>
      </c>
      <c r="Q36" s="11">
        <f t="shared" si="21"/>
        <v>0</v>
      </c>
      <c r="R36" s="11">
        <f t="shared" si="22"/>
        <v>0</v>
      </c>
      <c r="S36" s="11">
        <f t="shared" si="23"/>
        <v>0</v>
      </c>
      <c r="T36" s="11">
        <f t="shared" si="24"/>
        <v>0</v>
      </c>
      <c r="U36" s="11">
        <f t="shared" si="25"/>
        <v>0</v>
      </c>
      <c r="V36" s="11">
        <f t="shared" si="26"/>
        <v>0</v>
      </c>
      <c r="W36" s="12">
        <f t="shared" si="27"/>
        <v>0</v>
      </c>
      <c r="X36" s="4">
        <f t="shared" si="28"/>
        <v>0</v>
      </c>
      <c r="AA36" s="13">
        <v>0</v>
      </c>
      <c r="AB36" s="14">
        <v>0</v>
      </c>
    </row>
    <row r="37" spans="1:28" ht="24">
      <c r="A37" s="8">
        <v>230</v>
      </c>
      <c r="B37" s="1" t="s">
        <v>82</v>
      </c>
      <c r="C37" s="1" t="s">
        <v>24</v>
      </c>
      <c r="D37" s="3" t="s">
        <v>77</v>
      </c>
      <c r="F37" s="9" t="s">
        <v>69</v>
      </c>
      <c r="G37" s="10">
        <v>4128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si="20"/>
        <v>0</v>
      </c>
      <c r="Q37" s="11">
        <f t="shared" si="21"/>
        <v>0</v>
      </c>
      <c r="R37" s="11">
        <f t="shared" si="22"/>
        <v>0</v>
      </c>
      <c r="S37" s="11">
        <f t="shared" si="23"/>
        <v>0</v>
      </c>
      <c r="T37" s="11">
        <f t="shared" si="24"/>
        <v>0</v>
      </c>
      <c r="U37" s="11">
        <f t="shared" si="25"/>
        <v>0</v>
      </c>
      <c r="V37" s="11">
        <f t="shared" si="26"/>
        <v>0</v>
      </c>
      <c r="W37" s="12">
        <f t="shared" si="27"/>
        <v>0</v>
      </c>
      <c r="X37" s="4">
        <f t="shared" si="28"/>
        <v>0</v>
      </c>
      <c r="AA37" s="13">
        <v>0</v>
      </c>
      <c r="AB37" s="14">
        <v>0</v>
      </c>
    </row>
    <row r="38" spans="1:28" ht="24">
      <c r="A38" s="8">
        <v>240</v>
      </c>
      <c r="B38" s="1" t="s">
        <v>78</v>
      </c>
      <c r="C38" s="1" t="s">
        <v>24</v>
      </c>
      <c r="D38" s="3" t="s">
        <v>79</v>
      </c>
      <c r="F38" s="9" t="s">
        <v>69</v>
      </c>
      <c r="G38" s="10">
        <v>4128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20"/>
        <v>0</v>
      </c>
      <c r="Q38" s="11">
        <f t="shared" si="21"/>
        <v>0</v>
      </c>
      <c r="R38" s="11">
        <f t="shared" si="22"/>
        <v>0</v>
      </c>
      <c r="S38" s="11">
        <f t="shared" si="23"/>
        <v>0</v>
      </c>
      <c r="T38" s="11">
        <f t="shared" si="24"/>
        <v>0</v>
      </c>
      <c r="U38" s="11">
        <f t="shared" si="25"/>
        <v>0</v>
      </c>
      <c r="V38" s="11">
        <f t="shared" si="26"/>
        <v>0</v>
      </c>
      <c r="W38" s="12">
        <f t="shared" si="27"/>
        <v>0</v>
      </c>
      <c r="X38" s="4">
        <f t="shared" si="28"/>
        <v>0</v>
      </c>
      <c r="AA38" s="13">
        <v>0</v>
      </c>
      <c r="AB38" s="14">
        <v>0</v>
      </c>
    </row>
    <row r="39" spans="1:28" ht="48">
      <c r="A39" s="8">
        <v>250</v>
      </c>
      <c r="B39" s="1" t="s">
        <v>83</v>
      </c>
      <c r="C39" s="1" t="s">
        <v>24</v>
      </c>
      <c r="D39" s="3" t="s">
        <v>84</v>
      </c>
      <c r="F39" s="9" t="s">
        <v>69</v>
      </c>
      <c r="G39" s="10">
        <v>4102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12.75">
      <c r="F40" s="23" t="s">
        <v>50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5">
        <f t="shared" ref="Q40:X40" si="29">SUM(Q29:Q39)</f>
        <v>0</v>
      </c>
      <c r="R40" s="15">
        <f t="shared" si="29"/>
        <v>0</v>
      </c>
      <c r="S40" s="15">
        <f t="shared" si="29"/>
        <v>0</v>
      </c>
      <c r="T40" s="15">
        <f t="shared" si="29"/>
        <v>0</v>
      </c>
      <c r="U40" s="15">
        <f t="shared" si="29"/>
        <v>0</v>
      </c>
      <c r="V40" s="15">
        <f t="shared" si="29"/>
        <v>0</v>
      </c>
      <c r="W40" s="16">
        <f t="shared" si="29"/>
        <v>0</v>
      </c>
      <c r="X40" s="17">
        <f t="shared" si="29"/>
        <v>0</v>
      </c>
      <c r="AB40" s="18">
        <v>0</v>
      </c>
    </row>
    <row r="42" spans="1:28" ht="12.75">
      <c r="A42" s="23" t="s">
        <v>85</v>
      </c>
      <c r="B42" s="21"/>
      <c r="C42" s="24" t="s">
        <v>11</v>
      </c>
      <c r="D42" s="21"/>
      <c r="E42" s="21"/>
    </row>
    <row r="43" spans="1:28" ht="36">
      <c r="A43" s="8">
        <v>260</v>
      </c>
      <c r="B43" s="1" t="s">
        <v>67</v>
      </c>
      <c r="C43" s="1" t="s">
        <v>24</v>
      </c>
      <c r="D43" s="3" t="s">
        <v>86</v>
      </c>
      <c r="F43" s="9" t="s">
        <v>69</v>
      </c>
      <c r="G43" s="10">
        <v>30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ref="O43:O48" si="30">SUM(I43:N43)</f>
        <v>0</v>
      </c>
      <c r="Q43" s="11">
        <f t="shared" ref="Q43:Q48" si="31">G43*I43</f>
        <v>0</v>
      </c>
      <c r="R43" s="11">
        <f t="shared" ref="R43:R48" si="32">G43*J43</f>
        <v>0</v>
      </c>
      <c r="S43" s="11">
        <f t="shared" ref="S43:S48" si="33">G43*K43</f>
        <v>0</v>
      </c>
      <c r="T43" s="11">
        <f t="shared" ref="T43:T48" si="34">G43*L43</f>
        <v>0</v>
      </c>
      <c r="U43" s="11">
        <f t="shared" ref="U43:U48" si="35">G43*M43</f>
        <v>0</v>
      </c>
      <c r="V43" s="11">
        <f t="shared" ref="V43:V48" si="36">G43*N43</f>
        <v>0</v>
      </c>
      <c r="W43" s="12">
        <f t="shared" ref="W43:W48" si="37">G43*O43</f>
        <v>0</v>
      </c>
      <c r="X43" s="4">
        <f t="shared" ref="X43:X48" si="38">ROUND(W43,2)</f>
        <v>0</v>
      </c>
      <c r="AA43" s="13">
        <v>0</v>
      </c>
      <c r="AB43" s="14">
        <v>0</v>
      </c>
    </row>
    <row r="44" spans="1:28" ht="24">
      <c r="A44" s="8">
        <v>270</v>
      </c>
      <c r="B44" s="1" t="s">
        <v>87</v>
      </c>
      <c r="C44" s="1" t="s">
        <v>24</v>
      </c>
      <c r="D44" s="3" t="s">
        <v>59</v>
      </c>
      <c r="F44" s="9" t="s">
        <v>57</v>
      </c>
      <c r="G44" s="10">
        <v>12.3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30"/>
        <v>0</v>
      </c>
      <c r="Q44" s="11">
        <f t="shared" si="31"/>
        <v>0</v>
      </c>
      <c r="R44" s="11">
        <f t="shared" si="32"/>
        <v>0</v>
      </c>
      <c r="S44" s="11">
        <f t="shared" si="33"/>
        <v>0</v>
      </c>
      <c r="T44" s="11">
        <f t="shared" si="34"/>
        <v>0</v>
      </c>
      <c r="U44" s="11">
        <f t="shared" si="35"/>
        <v>0</v>
      </c>
      <c r="V44" s="11">
        <f t="shared" si="36"/>
        <v>0</v>
      </c>
      <c r="W44" s="12">
        <f t="shared" si="37"/>
        <v>0</v>
      </c>
      <c r="X44" s="4">
        <f t="shared" si="38"/>
        <v>0</v>
      </c>
      <c r="AA44" s="13">
        <v>0</v>
      </c>
      <c r="AB44" s="14">
        <v>0</v>
      </c>
    </row>
    <row r="45" spans="1:28" ht="72">
      <c r="A45" s="8">
        <v>280</v>
      </c>
      <c r="B45" s="1" t="s">
        <v>70</v>
      </c>
      <c r="C45" s="1" t="s">
        <v>24</v>
      </c>
      <c r="D45" s="3" t="s">
        <v>71</v>
      </c>
      <c r="F45" s="9" t="s">
        <v>69</v>
      </c>
      <c r="G45" s="10">
        <v>30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30"/>
        <v>0</v>
      </c>
      <c r="Q45" s="11">
        <f t="shared" si="31"/>
        <v>0</v>
      </c>
      <c r="R45" s="11">
        <f t="shared" si="32"/>
        <v>0</v>
      </c>
      <c r="S45" s="11">
        <f t="shared" si="33"/>
        <v>0</v>
      </c>
      <c r="T45" s="11">
        <f t="shared" si="34"/>
        <v>0</v>
      </c>
      <c r="U45" s="11">
        <f t="shared" si="35"/>
        <v>0</v>
      </c>
      <c r="V45" s="11">
        <f t="shared" si="36"/>
        <v>0</v>
      </c>
      <c r="W45" s="12">
        <f t="shared" si="37"/>
        <v>0</v>
      </c>
      <c r="X45" s="4">
        <f t="shared" si="38"/>
        <v>0</v>
      </c>
      <c r="AA45" s="13">
        <v>0</v>
      </c>
      <c r="AB45" s="14">
        <v>0</v>
      </c>
    </row>
    <row r="46" spans="1:28" ht="48">
      <c r="A46" s="8">
        <v>290</v>
      </c>
      <c r="B46" s="1" t="s">
        <v>72</v>
      </c>
      <c r="C46" s="1" t="s">
        <v>24</v>
      </c>
      <c r="D46" s="3" t="s">
        <v>73</v>
      </c>
      <c r="F46" s="9" t="s">
        <v>69</v>
      </c>
      <c r="G46" s="10">
        <v>30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30"/>
        <v>0</v>
      </c>
      <c r="Q46" s="11">
        <f t="shared" si="31"/>
        <v>0</v>
      </c>
      <c r="R46" s="11">
        <f t="shared" si="32"/>
        <v>0</v>
      </c>
      <c r="S46" s="11">
        <f t="shared" si="33"/>
        <v>0</v>
      </c>
      <c r="T46" s="11">
        <f t="shared" si="34"/>
        <v>0</v>
      </c>
      <c r="U46" s="11">
        <f t="shared" si="35"/>
        <v>0</v>
      </c>
      <c r="V46" s="11">
        <f t="shared" si="36"/>
        <v>0</v>
      </c>
      <c r="W46" s="12">
        <f t="shared" si="37"/>
        <v>0</v>
      </c>
      <c r="X46" s="4">
        <f t="shared" si="38"/>
        <v>0</v>
      </c>
      <c r="AA46" s="13">
        <v>0</v>
      </c>
      <c r="AB46" s="14">
        <v>0</v>
      </c>
    </row>
    <row r="47" spans="1:28" ht="24">
      <c r="A47" s="8">
        <v>300</v>
      </c>
      <c r="B47" s="1" t="s">
        <v>72</v>
      </c>
      <c r="C47" s="1" t="s">
        <v>24</v>
      </c>
      <c r="D47" s="3" t="s">
        <v>88</v>
      </c>
      <c r="F47" s="9" t="s">
        <v>69</v>
      </c>
      <c r="G47" s="10">
        <v>30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30"/>
        <v>0</v>
      </c>
      <c r="Q47" s="11">
        <f t="shared" si="31"/>
        <v>0</v>
      </c>
      <c r="R47" s="11">
        <f t="shared" si="32"/>
        <v>0</v>
      </c>
      <c r="S47" s="11">
        <f t="shared" si="33"/>
        <v>0</v>
      </c>
      <c r="T47" s="11">
        <f t="shared" si="34"/>
        <v>0</v>
      </c>
      <c r="U47" s="11">
        <f t="shared" si="35"/>
        <v>0</v>
      </c>
      <c r="V47" s="11">
        <f t="shared" si="36"/>
        <v>0</v>
      </c>
      <c r="W47" s="12">
        <f t="shared" si="37"/>
        <v>0</v>
      </c>
      <c r="X47" s="4">
        <f t="shared" si="38"/>
        <v>0</v>
      </c>
      <c r="AA47" s="13">
        <v>0</v>
      </c>
      <c r="AB47" s="14">
        <v>0</v>
      </c>
    </row>
    <row r="48" spans="1:28" ht="48">
      <c r="A48" s="8">
        <v>310</v>
      </c>
      <c r="B48" s="1" t="s">
        <v>89</v>
      </c>
      <c r="C48" s="1" t="s">
        <v>24</v>
      </c>
      <c r="D48" s="3" t="s">
        <v>90</v>
      </c>
      <c r="F48" s="9" t="s">
        <v>69</v>
      </c>
      <c r="G48" s="10">
        <v>30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30"/>
        <v>0</v>
      </c>
      <c r="Q48" s="11">
        <f t="shared" si="31"/>
        <v>0</v>
      </c>
      <c r="R48" s="11">
        <f t="shared" si="32"/>
        <v>0</v>
      </c>
      <c r="S48" s="11">
        <f t="shared" si="33"/>
        <v>0</v>
      </c>
      <c r="T48" s="11">
        <f t="shared" si="34"/>
        <v>0</v>
      </c>
      <c r="U48" s="11">
        <f t="shared" si="35"/>
        <v>0</v>
      </c>
      <c r="V48" s="11">
        <f t="shared" si="36"/>
        <v>0</v>
      </c>
      <c r="W48" s="12">
        <f t="shared" si="37"/>
        <v>0</v>
      </c>
      <c r="X48" s="4">
        <f t="shared" si="38"/>
        <v>0</v>
      </c>
      <c r="AA48" s="13">
        <v>0</v>
      </c>
      <c r="AB48" s="14">
        <v>0</v>
      </c>
    </row>
    <row r="49" spans="1:28" ht="12.75">
      <c r="F49" s="23" t="s">
        <v>50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15">
        <f t="shared" ref="Q49:X49" si="39">SUM(Q43:Q48)</f>
        <v>0</v>
      </c>
      <c r="R49" s="15">
        <f t="shared" si="39"/>
        <v>0</v>
      </c>
      <c r="S49" s="15">
        <f t="shared" si="39"/>
        <v>0</v>
      </c>
      <c r="T49" s="15">
        <f t="shared" si="39"/>
        <v>0</v>
      </c>
      <c r="U49" s="15">
        <f t="shared" si="39"/>
        <v>0</v>
      </c>
      <c r="V49" s="15">
        <f t="shared" si="39"/>
        <v>0</v>
      </c>
      <c r="W49" s="16">
        <f t="shared" si="39"/>
        <v>0</v>
      </c>
      <c r="X49" s="17">
        <f t="shared" si="39"/>
        <v>0</v>
      </c>
      <c r="AB49" s="18">
        <v>0</v>
      </c>
    </row>
    <row r="51" spans="1:28" ht="12.75">
      <c r="A51" s="23" t="s">
        <v>91</v>
      </c>
      <c r="B51" s="21"/>
      <c r="C51" s="24" t="s">
        <v>12</v>
      </c>
      <c r="D51" s="21"/>
      <c r="E51" s="21"/>
    </row>
    <row r="52" spans="1:28" ht="36">
      <c r="A52" s="8">
        <v>320</v>
      </c>
      <c r="B52" s="1" t="s">
        <v>67</v>
      </c>
      <c r="C52" s="1" t="s">
        <v>24</v>
      </c>
      <c r="D52" s="3" t="s">
        <v>92</v>
      </c>
      <c r="F52" s="9" t="s">
        <v>69</v>
      </c>
      <c r="G52" s="10">
        <v>600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">
        <f>SUM(I52:N52)</f>
        <v>0</v>
      </c>
      <c r="Q52" s="11">
        <f>G52*I52</f>
        <v>0</v>
      </c>
      <c r="R52" s="11">
        <f>G52*J52</f>
        <v>0</v>
      </c>
      <c r="S52" s="11">
        <f>G52*K52</f>
        <v>0</v>
      </c>
      <c r="T52" s="11">
        <f>G52*L52</f>
        <v>0</v>
      </c>
      <c r="U52" s="11">
        <f>G52*M52</f>
        <v>0</v>
      </c>
      <c r="V52" s="11">
        <f>G52*N52</f>
        <v>0</v>
      </c>
      <c r="W52" s="12">
        <f>G52*O52</f>
        <v>0</v>
      </c>
      <c r="X52" s="4">
        <f>ROUND(W52,2)</f>
        <v>0</v>
      </c>
      <c r="AA52" s="13">
        <v>0</v>
      </c>
      <c r="AB52" s="14">
        <v>0</v>
      </c>
    </row>
    <row r="53" spans="1:28" ht="24">
      <c r="A53" s="8">
        <v>330</v>
      </c>
      <c r="B53" s="1" t="s">
        <v>87</v>
      </c>
      <c r="C53" s="1" t="s">
        <v>24</v>
      </c>
      <c r="D53" s="3" t="s">
        <v>59</v>
      </c>
      <c r="F53" s="9" t="s">
        <v>57</v>
      </c>
      <c r="G53" s="10">
        <v>90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">
        <f>SUM(I53:N53)</f>
        <v>0</v>
      </c>
      <c r="Q53" s="11">
        <f>G53*I53</f>
        <v>0</v>
      </c>
      <c r="R53" s="11">
        <f>G53*J53</f>
        <v>0</v>
      </c>
      <c r="S53" s="11">
        <f>G53*K53</f>
        <v>0</v>
      </c>
      <c r="T53" s="11">
        <f>G53*L53</f>
        <v>0</v>
      </c>
      <c r="U53" s="11">
        <f>G53*M53</f>
        <v>0</v>
      </c>
      <c r="V53" s="11">
        <f>G53*N53</f>
        <v>0</v>
      </c>
      <c r="W53" s="12">
        <f>G53*O53</f>
        <v>0</v>
      </c>
      <c r="X53" s="4">
        <f>ROUND(W53,2)</f>
        <v>0</v>
      </c>
      <c r="AA53" s="13">
        <v>0</v>
      </c>
      <c r="AB53" s="14">
        <v>0</v>
      </c>
    </row>
    <row r="54" spans="1:28" ht="72">
      <c r="A54" s="8">
        <v>340</v>
      </c>
      <c r="B54" s="1" t="s">
        <v>70</v>
      </c>
      <c r="C54" s="1" t="s">
        <v>24</v>
      </c>
      <c r="D54" s="3" t="s">
        <v>71</v>
      </c>
      <c r="F54" s="9" t="s">
        <v>69</v>
      </c>
      <c r="G54" s="10">
        <v>600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>SUM(I54:N54)</f>
        <v>0</v>
      </c>
      <c r="Q54" s="11">
        <f>G54*I54</f>
        <v>0</v>
      </c>
      <c r="R54" s="11">
        <f>G54*J54</f>
        <v>0</v>
      </c>
      <c r="S54" s="11">
        <f>G54*K54</f>
        <v>0</v>
      </c>
      <c r="T54" s="11">
        <f>G54*L54</f>
        <v>0</v>
      </c>
      <c r="U54" s="11">
        <f>G54*M54</f>
        <v>0</v>
      </c>
      <c r="V54" s="11">
        <f>G54*N54</f>
        <v>0</v>
      </c>
      <c r="W54" s="12">
        <f>G54*O54</f>
        <v>0</v>
      </c>
      <c r="X54" s="4">
        <f>ROUND(W54,2)</f>
        <v>0</v>
      </c>
      <c r="AA54" s="13">
        <v>0</v>
      </c>
      <c r="AB54" s="14">
        <v>0</v>
      </c>
    </row>
    <row r="55" spans="1:28" ht="24">
      <c r="A55" s="8">
        <v>350</v>
      </c>
      <c r="B55" s="1" t="s">
        <v>70</v>
      </c>
      <c r="C55" s="1" t="s">
        <v>24</v>
      </c>
      <c r="D55" s="3" t="s">
        <v>93</v>
      </c>
      <c r="F55" s="9" t="s">
        <v>69</v>
      </c>
      <c r="G55" s="10">
        <v>600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>SUM(I55:N55)</f>
        <v>0</v>
      </c>
      <c r="Q55" s="11">
        <f>G55*I55</f>
        <v>0</v>
      </c>
      <c r="R55" s="11">
        <f>G55*J55</f>
        <v>0</v>
      </c>
      <c r="S55" s="11">
        <f>G55*K55</f>
        <v>0</v>
      </c>
      <c r="T55" s="11">
        <f>G55*L55</f>
        <v>0</v>
      </c>
      <c r="U55" s="11">
        <f>G55*M55</f>
        <v>0</v>
      </c>
      <c r="V55" s="11">
        <f>G55*N55</f>
        <v>0</v>
      </c>
      <c r="W55" s="12">
        <f>G55*O55</f>
        <v>0</v>
      </c>
      <c r="X55" s="4">
        <f>ROUND(W55,2)</f>
        <v>0</v>
      </c>
      <c r="AA55" s="13">
        <v>0</v>
      </c>
      <c r="AB55" s="14">
        <v>0</v>
      </c>
    </row>
    <row r="56" spans="1:28" ht="48">
      <c r="A56" s="8">
        <v>360</v>
      </c>
      <c r="B56" s="1" t="s">
        <v>74</v>
      </c>
      <c r="C56" s="1" t="s">
        <v>24</v>
      </c>
      <c r="D56" s="3" t="s">
        <v>94</v>
      </c>
      <c r="F56" s="9" t="s">
        <v>69</v>
      </c>
      <c r="G56" s="10">
        <v>600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>SUM(I56:N56)</f>
        <v>0</v>
      </c>
      <c r="Q56" s="11">
        <f>G56*I56</f>
        <v>0</v>
      </c>
      <c r="R56" s="11">
        <f>G56*J56</f>
        <v>0</v>
      </c>
      <c r="S56" s="11">
        <f>G56*K56</f>
        <v>0</v>
      </c>
      <c r="T56" s="11">
        <f>G56*L56</f>
        <v>0</v>
      </c>
      <c r="U56" s="11">
        <f>G56*M56</f>
        <v>0</v>
      </c>
      <c r="V56" s="11">
        <f>G56*N56</f>
        <v>0</v>
      </c>
      <c r="W56" s="12">
        <f>G56*O56</f>
        <v>0</v>
      </c>
      <c r="X56" s="4">
        <f>ROUND(W56,2)</f>
        <v>0</v>
      </c>
      <c r="AA56" s="13">
        <v>0</v>
      </c>
      <c r="AB56" s="14">
        <v>0</v>
      </c>
    </row>
    <row r="57" spans="1:28" ht="12.75">
      <c r="F57" s="23" t="s">
        <v>50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5">
        <f t="shared" ref="Q57:X57" si="40">SUM(Q52:Q56)</f>
        <v>0</v>
      </c>
      <c r="R57" s="15">
        <f t="shared" si="40"/>
        <v>0</v>
      </c>
      <c r="S57" s="15">
        <f t="shared" si="40"/>
        <v>0</v>
      </c>
      <c r="T57" s="15">
        <f t="shared" si="40"/>
        <v>0</v>
      </c>
      <c r="U57" s="15">
        <f t="shared" si="40"/>
        <v>0</v>
      </c>
      <c r="V57" s="15">
        <f t="shared" si="40"/>
        <v>0</v>
      </c>
      <c r="W57" s="16">
        <f t="shared" si="40"/>
        <v>0</v>
      </c>
      <c r="X57" s="17">
        <f t="shared" si="40"/>
        <v>0</v>
      </c>
      <c r="AB57" s="18">
        <v>0</v>
      </c>
    </row>
    <row r="59" spans="1:28" ht="12.75">
      <c r="A59" s="23" t="s">
        <v>95</v>
      </c>
      <c r="B59" s="21"/>
      <c r="C59" s="24" t="s">
        <v>13</v>
      </c>
      <c r="D59" s="21"/>
      <c r="E59" s="21"/>
    </row>
    <row r="60" spans="1:28" ht="36">
      <c r="A60" s="8">
        <v>370</v>
      </c>
      <c r="B60" s="1" t="s">
        <v>96</v>
      </c>
      <c r="C60" s="1" t="s">
        <v>24</v>
      </c>
      <c r="D60" s="3" t="s">
        <v>97</v>
      </c>
      <c r="F60" s="9" t="s">
        <v>69</v>
      </c>
      <c r="G60" s="10">
        <v>850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ref="O60:O65" si="41">SUM(I60:N60)</f>
        <v>0</v>
      </c>
      <c r="Q60" s="11">
        <f t="shared" ref="Q60:Q65" si="42">G60*I60</f>
        <v>0</v>
      </c>
      <c r="R60" s="11">
        <f t="shared" ref="R60:R65" si="43">G60*J60</f>
        <v>0</v>
      </c>
      <c r="S60" s="11">
        <f t="shared" ref="S60:S65" si="44">G60*K60</f>
        <v>0</v>
      </c>
      <c r="T60" s="11">
        <f t="shared" ref="T60:T65" si="45">G60*L60</f>
        <v>0</v>
      </c>
      <c r="U60" s="11">
        <f t="shared" ref="U60:U65" si="46">G60*M60</f>
        <v>0</v>
      </c>
      <c r="V60" s="11">
        <f t="shared" ref="V60:V65" si="47">G60*N60</f>
        <v>0</v>
      </c>
      <c r="W60" s="12">
        <f t="shared" ref="W60:W65" si="48">G60*O60</f>
        <v>0</v>
      </c>
      <c r="X60" s="4">
        <f t="shared" ref="X60:X65" si="49">ROUND(W60,2)</f>
        <v>0</v>
      </c>
      <c r="AA60" s="13">
        <v>0</v>
      </c>
      <c r="AB60" s="14">
        <v>0</v>
      </c>
    </row>
    <row r="61" spans="1:28" ht="24">
      <c r="A61" s="8">
        <v>380</v>
      </c>
      <c r="B61" s="1" t="s">
        <v>98</v>
      </c>
      <c r="C61" s="1" t="s">
        <v>24</v>
      </c>
      <c r="D61" s="3" t="s">
        <v>99</v>
      </c>
      <c r="F61" s="9" t="s">
        <v>69</v>
      </c>
      <c r="G61" s="10">
        <v>850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41"/>
        <v>0</v>
      </c>
      <c r="Q61" s="11">
        <f t="shared" si="42"/>
        <v>0</v>
      </c>
      <c r="R61" s="11">
        <f t="shared" si="43"/>
        <v>0</v>
      </c>
      <c r="S61" s="11">
        <f t="shared" si="44"/>
        <v>0</v>
      </c>
      <c r="T61" s="11">
        <f t="shared" si="45"/>
        <v>0</v>
      </c>
      <c r="U61" s="11">
        <f t="shared" si="46"/>
        <v>0</v>
      </c>
      <c r="V61" s="11">
        <f t="shared" si="47"/>
        <v>0</v>
      </c>
      <c r="W61" s="12">
        <f t="shared" si="48"/>
        <v>0</v>
      </c>
      <c r="X61" s="4">
        <f t="shared" si="49"/>
        <v>0</v>
      </c>
      <c r="AA61" s="13">
        <v>0</v>
      </c>
      <c r="AB61" s="14">
        <v>0</v>
      </c>
    </row>
    <row r="62" spans="1:28" ht="24">
      <c r="A62" s="8">
        <v>390</v>
      </c>
      <c r="B62" s="1" t="s">
        <v>87</v>
      </c>
      <c r="C62" s="1" t="s">
        <v>24</v>
      </c>
      <c r="D62" s="3" t="s">
        <v>59</v>
      </c>
      <c r="F62" s="9" t="s">
        <v>57</v>
      </c>
      <c r="G62" s="10">
        <v>127.5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4">
        <f t="shared" si="41"/>
        <v>0</v>
      </c>
      <c r="Q62" s="11">
        <f t="shared" si="42"/>
        <v>0</v>
      </c>
      <c r="R62" s="11">
        <f t="shared" si="43"/>
        <v>0</v>
      </c>
      <c r="S62" s="11">
        <f t="shared" si="44"/>
        <v>0</v>
      </c>
      <c r="T62" s="11">
        <f t="shared" si="45"/>
        <v>0</v>
      </c>
      <c r="U62" s="11">
        <f t="shared" si="46"/>
        <v>0</v>
      </c>
      <c r="V62" s="11">
        <f t="shared" si="47"/>
        <v>0</v>
      </c>
      <c r="W62" s="12">
        <f t="shared" si="48"/>
        <v>0</v>
      </c>
      <c r="X62" s="4">
        <f t="shared" si="49"/>
        <v>0</v>
      </c>
      <c r="AA62" s="13">
        <v>0</v>
      </c>
      <c r="AB62" s="14">
        <v>0</v>
      </c>
    </row>
    <row r="63" spans="1:28" ht="72">
      <c r="A63" s="8">
        <v>400</v>
      </c>
      <c r="B63" s="1" t="s">
        <v>70</v>
      </c>
      <c r="C63" s="1" t="s">
        <v>24</v>
      </c>
      <c r="D63" s="3" t="s">
        <v>71</v>
      </c>
      <c r="F63" s="9" t="s">
        <v>69</v>
      </c>
      <c r="G63" s="10">
        <v>850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4">
        <f t="shared" si="41"/>
        <v>0</v>
      </c>
      <c r="Q63" s="11">
        <f t="shared" si="42"/>
        <v>0</v>
      </c>
      <c r="R63" s="11">
        <f t="shared" si="43"/>
        <v>0</v>
      </c>
      <c r="S63" s="11">
        <f t="shared" si="44"/>
        <v>0</v>
      </c>
      <c r="T63" s="11">
        <f t="shared" si="45"/>
        <v>0</v>
      </c>
      <c r="U63" s="11">
        <f t="shared" si="46"/>
        <v>0</v>
      </c>
      <c r="V63" s="11">
        <f t="shared" si="47"/>
        <v>0</v>
      </c>
      <c r="W63" s="12">
        <f t="shared" si="48"/>
        <v>0</v>
      </c>
      <c r="X63" s="4">
        <f t="shared" si="49"/>
        <v>0</v>
      </c>
      <c r="AA63" s="13">
        <v>0</v>
      </c>
      <c r="AB63" s="14">
        <v>0</v>
      </c>
    </row>
    <row r="64" spans="1:28" ht="36">
      <c r="A64" s="8">
        <v>410</v>
      </c>
      <c r="B64" s="1" t="s">
        <v>100</v>
      </c>
      <c r="C64" s="1" t="s">
        <v>24</v>
      </c>
      <c r="D64" s="3" t="s">
        <v>101</v>
      </c>
      <c r="F64" s="9" t="s">
        <v>57</v>
      </c>
      <c r="G64" s="10">
        <v>127.5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4">
        <f t="shared" si="41"/>
        <v>0</v>
      </c>
      <c r="Q64" s="11">
        <f t="shared" si="42"/>
        <v>0</v>
      </c>
      <c r="R64" s="11">
        <f t="shared" si="43"/>
        <v>0</v>
      </c>
      <c r="S64" s="11">
        <f t="shared" si="44"/>
        <v>0</v>
      </c>
      <c r="T64" s="11">
        <f t="shared" si="45"/>
        <v>0</v>
      </c>
      <c r="U64" s="11">
        <f t="shared" si="46"/>
        <v>0</v>
      </c>
      <c r="V64" s="11">
        <f t="shared" si="47"/>
        <v>0</v>
      </c>
      <c r="W64" s="12">
        <f t="shared" si="48"/>
        <v>0</v>
      </c>
      <c r="X64" s="4">
        <f t="shared" si="49"/>
        <v>0</v>
      </c>
      <c r="AA64" s="13">
        <v>0</v>
      </c>
      <c r="AB64" s="14">
        <v>0</v>
      </c>
    </row>
    <row r="65" spans="1:28" ht="24">
      <c r="A65" s="8">
        <v>420</v>
      </c>
      <c r="B65" s="1" t="s">
        <v>102</v>
      </c>
      <c r="C65" s="1" t="s">
        <v>24</v>
      </c>
      <c r="D65" s="3" t="s">
        <v>103</v>
      </c>
      <c r="F65" s="9" t="s">
        <v>69</v>
      </c>
      <c r="G65" s="10">
        <v>850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si="41"/>
        <v>0</v>
      </c>
      <c r="Q65" s="11">
        <f t="shared" si="42"/>
        <v>0</v>
      </c>
      <c r="R65" s="11">
        <f t="shared" si="43"/>
        <v>0</v>
      </c>
      <c r="S65" s="11">
        <f t="shared" si="44"/>
        <v>0</v>
      </c>
      <c r="T65" s="11">
        <f t="shared" si="45"/>
        <v>0</v>
      </c>
      <c r="U65" s="11">
        <f t="shared" si="46"/>
        <v>0</v>
      </c>
      <c r="V65" s="11">
        <f t="shared" si="47"/>
        <v>0</v>
      </c>
      <c r="W65" s="12">
        <f t="shared" si="48"/>
        <v>0</v>
      </c>
      <c r="X65" s="4">
        <f t="shared" si="49"/>
        <v>0</v>
      </c>
      <c r="AA65" s="13">
        <v>0</v>
      </c>
      <c r="AB65" s="14">
        <v>0</v>
      </c>
    </row>
    <row r="66" spans="1:28" ht="12.75">
      <c r="F66" s="23" t="s">
        <v>50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5">
        <f t="shared" ref="Q66:X66" si="50">SUM(Q60:Q65)</f>
        <v>0</v>
      </c>
      <c r="R66" s="15">
        <f t="shared" si="50"/>
        <v>0</v>
      </c>
      <c r="S66" s="15">
        <f t="shared" si="50"/>
        <v>0</v>
      </c>
      <c r="T66" s="15">
        <f t="shared" si="50"/>
        <v>0</v>
      </c>
      <c r="U66" s="15">
        <f t="shared" si="50"/>
        <v>0</v>
      </c>
      <c r="V66" s="15">
        <f t="shared" si="50"/>
        <v>0</v>
      </c>
      <c r="W66" s="16">
        <f t="shared" si="50"/>
        <v>0</v>
      </c>
      <c r="X66" s="17">
        <f t="shared" si="50"/>
        <v>0</v>
      </c>
      <c r="AB66" s="18">
        <v>0</v>
      </c>
    </row>
    <row r="68" spans="1:28" ht="12.75">
      <c r="A68" s="23" t="s">
        <v>104</v>
      </c>
      <c r="B68" s="21"/>
      <c r="C68" s="24" t="s">
        <v>14</v>
      </c>
      <c r="D68" s="21"/>
      <c r="E68" s="21"/>
    </row>
    <row r="69" spans="1:28" ht="36">
      <c r="A69" s="8">
        <v>430</v>
      </c>
      <c r="B69" s="1" t="s">
        <v>96</v>
      </c>
      <c r="C69" s="1" t="s">
        <v>24</v>
      </c>
      <c r="D69" s="3" t="s">
        <v>105</v>
      </c>
      <c r="F69" s="9" t="s">
        <v>69</v>
      </c>
      <c r="G69" s="10">
        <v>3250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>SUM(I69:N69)</f>
        <v>0</v>
      </c>
      <c r="Q69" s="11">
        <f>G69*I69</f>
        <v>0</v>
      </c>
      <c r="R69" s="11">
        <f>G69*J69</f>
        <v>0</v>
      </c>
      <c r="S69" s="11">
        <f>G69*K69</f>
        <v>0</v>
      </c>
      <c r="T69" s="11">
        <f>G69*L69</f>
        <v>0</v>
      </c>
      <c r="U69" s="11">
        <f>G69*M69</f>
        <v>0</v>
      </c>
      <c r="V69" s="11">
        <f>G69*N69</f>
        <v>0</v>
      </c>
      <c r="W69" s="12">
        <f>G69*O69</f>
        <v>0</v>
      </c>
      <c r="X69" s="4">
        <f>ROUND(W69,2)</f>
        <v>0</v>
      </c>
      <c r="AA69" s="13">
        <v>0</v>
      </c>
      <c r="AB69" s="14">
        <v>0</v>
      </c>
    </row>
    <row r="70" spans="1:28" ht="24">
      <c r="A70" s="8">
        <v>440</v>
      </c>
      <c r="B70" s="1" t="s">
        <v>98</v>
      </c>
      <c r="C70" s="1" t="s">
        <v>24</v>
      </c>
      <c r="D70" s="3" t="s">
        <v>106</v>
      </c>
      <c r="F70" s="9" t="s">
        <v>69</v>
      </c>
      <c r="G70" s="10">
        <v>3250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>SUM(I70:N70)</f>
        <v>0</v>
      </c>
      <c r="Q70" s="11">
        <f>G70*I70</f>
        <v>0</v>
      </c>
      <c r="R70" s="11">
        <f>G70*J70</f>
        <v>0</v>
      </c>
      <c r="S70" s="11">
        <f>G70*K70</f>
        <v>0</v>
      </c>
      <c r="T70" s="11">
        <f>G70*L70</f>
        <v>0</v>
      </c>
      <c r="U70" s="11">
        <f>G70*M70</f>
        <v>0</v>
      </c>
      <c r="V70" s="11">
        <f>G70*N70</f>
        <v>0</v>
      </c>
      <c r="W70" s="12">
        <f>G70*O70</f>
        <v>0</v>
      </c>
      <c r="X70" s="4">
        <f>ROUND(W70,2)</f>
        <v>0</v>
      </c>
      <c r="AA70" s="13">
        <v>0</v>
      </c>
      <c r="AB70" s="14">
        <v>0</v>
      </c>
    </row>
    <row r="71" spans="1:28" ht="24">
      <c r="A71" s="8">
        <v>450</v>
      </c>
      <c r="B71" s="1" t="s">
        <v>87</v>
      </c>
      <c r="C71" s="1" t="s">
        <v>24</v>
      </c>
      <c r="D71" s="3" t="s">
        <v>59</v>
      </c>
      <c r="F71" s="9" t="s">
        <v>57</v>
      </c>
      <c r="G71" s="10">
        <v>487.5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4">
        <f>SUM(I71:N71)</f>
        <v>0</v>
      </c>
      <c r="Q71" s="11">
        <f>G71*I71</f>
        <v>0</v>
      </c>
      <c r="R71" s="11">
        <f>G71*J71</f>
        <v>0</v>
      </c>
      <c r="S71" s="11">
        <f>G71*K71</f>
        <v>0</v>
      </c>
      <c r="T71" s="11">
        <f>G71*L71</f>
        <v>0</v>
      </c>
      <c r="U71" s="11">
        <f>G71*M71</f>
        <v>0</v>
      </c>
      <c r="V71" s="11">
        <f>G71*N71</f>
        <v>0</v>
      </c>
      <c r="W71" s="12">
        <f>G71*O71</f>
        <v>0</v>
      </c>
      <c r="X71" s="4">
        <f>ROUND(W71,2)</f>
        <v>0</v>
      </c>
      <c r="AA71" s="13">
        <v>0</v>
      </c>
      <c r="AB71" s="14">
        <v>0</v>
      </c>
    </row>
    <row r="72" spans="1:28" ht="36">
      <c r="A72" s="8">
        <v>460</v>
      </c>
      <c r="B72" s="1" t="s">
        <v>100</v>
      </c>
      <c r="C72" s="1" t="s">
        <v>24</v>
      </c>
      <c r="D72" s="3" t="s">
        <v>107</v>
      </c>
      <c r="F72" s="9" t="s">
        <v>57</v>
      </c>
      <c r="G72" s="10">
        <v>812.5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>SUM(I72:N72)</f>
        <v>0</v>
      </c>
      <c r="Q72" s="11">
        <f>G72*I72</f>
        <v>0</v>
      </c>
      <c r="R72" s="11">
        <f>G72*J72</f>
        <v>0</v>
      </c>
      <c r="S72" s="11">
        <f>G72*K72</f>
        <v>0</v>
      </c>
      <c r="T72" s="11">
        <f>G72*L72</f>
        <v>0</v>
      </c>
      <c r="U72" s="11">
        <f>G72*M72</f>
        <v>0</v>
      </c>
      <c r="V72" s="11">
        <f>G72*N72</f>
        <v>0</v>
      </c>
      <c r="W72" s="12">
        <f>G72*O72</f>
        <v>0</v>
      </c>
      <c r="X72" s="4">
        <f>ROUND(W72,2)</f>
        <v>0</v>
      </c>
      <c r="AA72" s="13">
        <v>0</v>
      </c>
      <c r="AB72" s="14">
        <v>0</v>
      </c>
    </row>
    <row r="73" spans="1:28" ht="48">
      <c r="A73" s="8">
        <v>470</v>
      </c>
      <c r="B73" s="1" t="s">
        <v>102</v>
      </c>
      <c r="C73" s="1" t="s">
        <v>24</v>
      </c>
      <c r="D73" s="3" t="s">
        <v>108</v>
      </c>
      <c r="F73" s="9" t="s">
        <v>69</v>
      </c>
      <c r="G73" s="10">
        <v>3250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4">
        <f>SUM(I73:N73)</f>
        <v>0</v>
      </c>
      <c r="Q73" s="11">
        <f>G73*I73</f>
        <v>0</v>
      </c>
      <c r="R73" s="11">
        <f>G73*J73</f>
        <v>0</v>
      </c>
      <c r="S73" s="11">
        <f>G73*K73</f>
        <v>0</v>
      </c>
      <c r="T73" s="11">
        <f>G73*L73</f>
        <v>0</v>
      </c>
      <c r="U73" s="11">
        <f>G73*M73</f>
        <v>0</v>
      </c>
      <c r="V73" s="11">
        <f>G73*N73</f>
        <v>0</v>
      </c>
      <c r="W73" s="12">
        <f>G73*O73</f>
        <v>0</v>
      </c>
      <c r="X73" s="4">
        <f>ROUND(W73,2)</f>
        <v>0</v>
      </c>
      <c r="AA73" s="13">
        <v>0</v>
      </c>
      <c r="AB73" s="14">
        <v>0</v>
      </c>
    </row>
    <row r="74" spans="1:28" ht="12.75">
      <c r="F74" s="23" t="s">
        <v>50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15">
        <f t="shared" ref="Q74:X74" si="51">SUM(Q69:Q73)</f>
        <v>0</v>
      </c>
      <c r="R74" s="15">
        <f t="shared" si="51"/>
        <v>0</v>
      </c>
      <c r="S74" s="15">
        <f t="shared" si="51"/>
        <v>0</v>
      </c>
      <c r="T74" s="15">
        <f t="shared" si="51"/>
        <v>0</v>
      </c>
      <c r="U74" s="15">
        <f t="shared" si="51"/>
        <v>0</v>
      </c>
      <c r="V74" s="15">
        <f t="shared" si="51"/>
        <v>0</v>
      </c>
      <c r="W74" s="16">
        <f t="shared" si="51"/>
        <v>0</v>
      </c>
      <c r="X74" s="17">
        <f t="shared" si="51"/>
        <v>0</v>
      </c>
      <c r="AB74" s="18">
        <v>0</v>
      </c>
    </row>
    <row r="76" spans="1:28" ht="12.75">
      <c r="A76" s="23" t="s">
        <v>109</v>
      </c>
      <c r="B76" s="21"/>
      <c r="C76" s="24" t="s">
        <v>15</v>
      </c>
      <c r="D76" s="21"/>
      <c r="E76" s="21"/>
    </row>
    <row r="77" spans="1:28" ht="36">
      <c r="A77" s="8">
        <v>480</v>
      </c>
      <c r="B77" s="1" t="s">
        <v>110</v>
      </c>
      <c r="C77" s="1" t="s">
        <v>24</v>
      </c>
      <c r="D77" s="3" t="s">
        <v>111</v>
      </c>
      <c r="F77" s="9" t="s">
        <v>41</v>
      </c>
      <c r="G77" s="10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>SUM(I77:N77)</f>
        <v>0</v>
      </c>
      <c r="Q77" s="11">
        <f>G77*I77</f>
        <v>0</v>
      </c>
      <c r="R77" s="11">
        <f>G77*J77</f>
        <v>0</v>
      </c>
      <c r="S77" s="11">
        <f>G77*K77</f>
        <v>0</v>
      </c>
      <c r="T77" s="11">
        <f>G77*L77</f>
        <v>0</v>
      </c>
      <c r="U77" s="11">
        <f>G77*M77</f>
        <v>0</v>
      </c>
      <c r="V77" s="11">
        <f>G77*N77</f>
        <v>0</v>
      </c>
      <c r="W77" s="12">
        <f>G77*O77</f>
        <v>0</v>
      </c>
      <c r="X77" s="4">
        <f>ROUND(W77,2)</f>
        <v>0</v>
      </c>
      <c r="AA77" s="13">
        <v>0</v>
      </c>
      <c r="AB77" s="14">
        <v>0</v>
      </c>
    </row>
    <row r="78" spans="1:28" ht="72">
      <c r="A78" s="8">
        <v>490</v>
      </c>
      <c r="B78" s="1" t="s">
        <v>112</v>
      </c>
      <c r="C78" s="1" t="s">
        <v>24</v>
      </c>
      <c r="D78" s="3" t="s">
        <v>113</v>
      </c>
      <c r="F78" s="9" t="s">
        <v>41</v>
      </c>
      <c r="G78" s="10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4">
        <f>SUM(I78:N78)</f>
        <v>0</v>
      </c>
      <c r="Q78" s="11">
        <f>G78*I78</f>
        <v>0</v>
      </c>
      <c r="R78" s="11">
        <f>G78*J78</f>
        <v>0</v>
      </c>
      <c r="S78" s="11">
        <f>G78*K78</f>
        <v>0</v>
      </c>
      <c r="T78" s="11">
        <f>G78*L78</f>
        <v>0</v>
      </c>
      <c r="U78" s="11">
        <f>G78*M78</f>
        <v>0</v>
      </c>
      <c r="V78" s="11">
        <f>G78*N78</f>
        <v>0</v>
      </c>
      <c r="W78" s="12">
        <f>G78*O78</f>
        <v>0</v>
      </c>
      <c r="X78" s="4">
        <f>ROUND(W78,2)</f>
        <v>0</v>
      </c>
      <c r="AA78" s="13">
        <v>0</v>
      </c>
      <c r="AB78" s="14">
        <v>0</v>
      </c>
    </row>
    <row r="79" spans="1:28" ht="12.75">
      <c r="F79" s="23" t="s">
        <v>50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15">
        <f t="shared" ref="Q79:X79" si="52">SUM(Q77:Q78)</f>
        <v>0</v>
      </c>
      <c r="R79" s="15">
        <f t="shared" si="52"/>
        <v>0</v>
      </c>
      <c r="S79" s="15">
        <f t="shared" si="52"/>
        <v>0</v>
      </c>
      <c r="T79" s="15">
        <f t="shared" si="52"/>
        <v>0</v>
      </c>
      <c r="U79" s="15">
        <f t="shared" si="52"/>
        <v>0</v>
      </c>
      <c r="V79" s="15">
        <f t="shared" si="52"/>
        <v>0</v>
      </c>
      <c r="W79" s="16">
        <f t="shared" si="52"/>
        <v>0</v>
      </c>
      <c r="X79" s="17">
        <f t="shared" si="52"/>
        <v>0</v>
      </c>
      <c r="AB79" s="18">
        <v>0</v>
      </c>
    </row>
    <row r="81" spans="1:28" ht="12.75">
      <c r="A81" s="23" t="s">
        <v>114</v>
      </c>
      <c r="B81" s="21"/>
      <c r="C81" s="24" t="s">
        <v>16</v>
      </c>
      <c r="D81" s="21"/>
      <c r="E81" s="21"/>
    </row>
    <row r="82" spans="1:28" ht="60">
      <c r="A82" s="8">
        <v>500</v>
      </c>
      <c r="B82" s="1" t="s">
        <v>115</v>
      </c>
      <c r="C82" s="1" t="s">
        <v>24</v>
      </c>
      <c r="D82" s="3" t="s">
        <v>116</v>
      </c>
      <c r="F82" s="9" t="s">
        <v>69</v>
      </c>
      <c r="G82" s="10">
        <v>50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>SUM(I82:N82)</f>
        <v>0</v>
      </c>
      <c r="Q82" s="11">
        <f>G82*I82</f>
        <v>0</v>
      </c>
      <c r="R82" s="11">
        <f>G82*J82</f>
        <v>0</v>
      </c>
      <c r="S82" s="11">
        <f>G82*K82</f>
        <v>0</v>
      </c>
      <c r="T82" s="11">
        <f>G82*L82</f>
        <v>0</v>
      </c>
      <c r="U82" s="11">
        <f>G82*M82</f>
        <v>0</v>
      </c>
      <c r="V82" s="11">
        <f>G82*N82</f>
        <v>0</v>
      </c>
      <c r="W82" s="12">
        <f>G82*O82</f>
        <v>0</v>
      </c>
      <c r="X82" s="4">
        <f>ROUND(W82,2)</f>
        <v>0</v>
      </c>
      <c r="AA82" s="13">
        <v>0</v>
      </c>
      <c r="AB82" s="14">
        <v>0</v>
      </c>
    </row>
    <row r="83" spans="1:28" ht="60">
      <c r="A83" s="8">
        <v>510</v>
      </c>
      <c r="B83" s="1" t="s">
        <v>115</v>
      </c>
      <c r="C83" s="1" t="s">
        <v>24</v>
      </c>
      <c r="D83" s="3" t="s">
        <v>117</v>
      </c>
      <c r="F83" s="9" t="s">
        <v>69</v>
      </c>
      <c r="G83" s="10">
        <v>25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>SUM(I83:N83)</f>
        <v>0</v>
      </c>
      <c r="Q83" s="11">
        <f>G83*I83</f>
        <v>0</v>
      </c>
      <c r="R83" s="11">
        <f>G83*J83</f>
        <v>0</v>
      </c>
      <c r="S83" s="11">
        <f>G83*K83</f>
        <v>0</v>
      </c>
      <c r="T83" s="11">
        <f>G83*L83</f>
        <v>0</v>
      </c>
      <c r="U83" s="11">
        <f>G83*M83</f>
        <v>0</v>
      </c>
      <c r="V83" s="11">
        <f>G83*N83</f>
        <v>0</v>
      </c>
      <c r="W83" s="12">
        <f>G83*O83</f>
        <v>0</v>
      </c>
      <c r="X83" s="4">
        <f>ROUND(W83,2)</f>
        <v>0</v>
      </c>
      <c r="AA83" s="13">
        <v>0</v>
      </c>
      <c r="AB83" s="14">
        <v>0</v>
      </c>
    </row>
    <row r="84" spans="1:28" ht="12.75">
      <c r="F84" s="23" t="s">
        <v>50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15">
        <f t="shared" ref="Q84:X84" si="53">SUM(Q82:Q83)</f>
        <v>0</v>
      </c>
      <c r="R84" s="15">
        <f t="shared" si="53"/>
        <v>0</v>
      </c>
      <c r="S84" s="15">
        <f t="shared" si="53"/>
        <v>0</v>
      </c>
      <c r="T84" s="15">
        <f t="shared" si="53"/>
        <v>0</v>
      </c>
      <c r="U84" s="15">
        <f t="shared" si="53"/>
        <v>0</v>
      </c>
      <c r="V84" s="15">
        <f t="shared" si="53"/>
        <v>0</v>
      </c>
      <c r="W84" s="16">
        <f t="shared" si="53"/>
        <v>0</v>
      </c>
      <c r="X84" s="17">
        <f t="shared" si="53"/>
        <v>0</v>
      </c>
      <c r="AB84" s="18">
        <v>0</v>
      </c>
    </row>
    <row r="86" spans="1:28" ht="12.75">
      <c r="A86" s="23" t="s">
        <v>118</v>
      </c>
      <c r="B86" s="21"/>
      <c r="C86" s="24" t="s">
        <v>17</v>
      </c>
      <c r="D86" s="21"/>
      <c r="E86" s="21"/>
    </row>
    <row r="87" spans="1:28" ht="60">
      <c r="A87" s="8">
        <v>520</v>
      </c>
      <c r="B87" s="1" t="s">
        <v>39</v>
      </c>
      <c r="C87" s="1" t="s">
        <v>24</v>
      </c>
      <c r="D87" s="3" t="s">
        <v>119</v>
      </c>
      <c r="F87" s="9" t="s">
        <v>41</v>
      </c>
      <c r="G87" s="10">
        <v>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4">
        <f>SUM(I87:N87)</f>
        <v>0</v>
      </c>
      <c r="Q87" s="11">
        <f>G87*I87</f>
        <v>0</v>
      </c>
      <c r="R87" s="11">
        <f>G87*J87</f>
        <v>0</v>
      </c>
      <c r="S87" s="11">
        <f>G87*K87</f>
        <v>0</v>
      </c>
      <c r="T87" s="11">
        <f>G87*L87</f>
        <v>0</v>
      </c>
      <c r="U87" s="11">
        <f>G87*M87</f>
        <v>0</v>
      </c>
      <c r="V87" s="11">
        <f>G87*N87</f>
        <v>0</v>
      </c>
      <c r="W87" s="12">
        <f>G87*O87</f>
        <v>0</v>
      </c>
      <c r="X87" s="4">
        <f>ROUND(W87,2)</f>
        <v>0</v>
      </c>
      <c r="AA87" s="13">
        <v>0</v>
      </c>
      <c r="AB87" s="14">
        <v>0</v>
      </c>
    </row>
    <row r="88" spans="1:28" ht="48">
      <c r="A88" s="8">
        <v>530</v>
      </c>
      <c r="B88" s="1" t="s">
        <v>39</v>
      </c>
      <c r="C88" s="1" t="s">
        <v>24</v>
      </c>
      <c r="D88" s="3" t="s">
        <v>120</v>
      </c>
      <c r="F88" s="9" t="s">
        <v>41</v>
      </c>
      <c r="G88" s="10">
        <v>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4">
        <f>SUM(I88:N88)</f>
        <v>0</v>
      </c>
      <c r="Q88" s="11">
        <f>G88*I88</f>
        <v>0</v>
      </c>
      <c r="R88" s="11">
        <f>G88*J88</f>
        <v>0</v>
      </c>
      <c r="S88" s="11">
        <f>G88*K88</f>
        <v>0</v>
      </c>
      <c r="T88" s="11">
        <f>G88*L88</f>
        <v>0</v>
      </c>
      <c r="U88" s="11">
        <f>G88*M88</f>
        <v>0</v>
      </c>
      <c r="V88" s="11">
        <f>G88*N88</f>
        <v>0</v>
      </c>
      <c r="W88" s="12">
        <f>G88*O88</f>
        <v>0</v>
      </c>
      <c r="X88" s="4">
        <f>ROUND(W88,2)</f>
        <v>0</v>
      </c>
      <c r="AA88" s="13">
        <v>0</v>
      </c>
      <c r="AB88" s="14">
        <v>0</v>
      </c>
    </row>
    <row r="89" spans="1:28" ht="60">
      <c r="A89" s="8">
        <v>540</v>
      </c>
      <c r="B89" s="1" t="s">
        <v>39</v>
      </c>
      <c r="C89" s="1" t="s">
        <v>24</v>
      </c>
      <c r="D89" s="3" t="s">
        <v>121</v>
      </c>
      <c r="F89" s="9" t="s">
        <v>41</v>
      </c>
      <c r="G89" s="10">
        <v>1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4">
        <f>SUM(I89:N89)</f>
        <v>0</v>
      </c>
      <c r="Q89" s="11">
        <f>G89*I89</f>
        <v>0</v>
      </c>
      <c r="R89" s="11">
        <f>G89*J89</f>
        <v>0</v>
      </c>
      <c r="S89" s="11">
        <f>G89*K89</f>
        <v>0</v>
      </c>
      <c r="T89" s="11">
        <f>G89*L89</f>
        <v>0</v>
      </c>
      <c r="U89" s="11">
        <f>G89*M89</f>
        <v>0</v>
      </c>
      <c r="V89" s="11">
        <f>G89*N89</f>
        <v>0</v>
      </c>
      <c r="W89" s="12">
        <f>G89*O89</f>
        <v>0</v>
      </c>
      <c r="X89" s="4">
        <f>ROUND(W89,2)</f>
        <v>0</v>
      </c>
      <c r="AA89" s="13">
        <v>0</v>
      </c>
      <c r="AB89" s="14">
        <v>0</v>
      </c>
    </row>
    <row r="90" spans="1:28" ht="60">
      <c r="A90" s="8">
        <v>550</v>
      </c>
      <c r="B90" s="1" t="s">
        <v>39</v>
      </c>
      <c r="C90" s="1" t="s">
        <v>24</v>
      </c>
      <c r="D90" s="3" t="s">
        <v>122</v>
      </c>
      <c r="F90" s="9" t="s">
        <v>41</v>
      </c>
      <c r="G90" s="10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4">
        <f>SUM(I90:N90)</f>
        <v>0</v>
      </c>
      <c r="Q90" s="11">
        <f>G90*I90</f>
        <v>0</v>
      </c>
      <c r="R90" s="11">
        <f>G90*J90</f>
        <v>0</v>
      </c>
      <c r="S90" s="11">
        <f>G90*K90</f>
        <v>0</v>
      </c>
      <c r="T90" s="11">
        <f>G90*L90</f>
        <v>0</v>
      </c>
      <c r="U90" s="11">
        <f>G90*M90</f>
        <v>0</v>
      </c>
      <c r="V90" s="11">
        <f>G90*N90</f>
        <v>0</v>
      </c>
      <c r="W90" s="12">
        <f>G90*O90</f>
        <v>0</v>
      </c>
      <c r="X90" s="4">
        <f>ROUND(W90,2)</f>
        <v>0</v>
      </c>
      <c r="AA90" s="13">
        <v>0</v>
      </c>
      <c r="AB90" s="14">
        <v>0</v>
      </c>
    </row>
    <row r="91" spans="1:28" ht="12.75">
      <c r="F91" s="23" t="s">
        <v>50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15">
        <f t="shared" ref="Q91:X91" si="54">SUM(Q87:Q90)</f>
        <v>0</v>
      </c>
      <c r="R91" s="15">
        <f t="shared" si="54"/>
        <v>0</v>
      </c>
      <c r="S91" s="15">
        <f t="shared" si="54"/>
        <v>0</v>
      </c>
      <c r="T91" s="15">
        <f t="shared" si="54"/>
        <v>0</v>
      </c>
      <c r="U91" s="15">
        <f t="shared" si="54"/>
        <v>0</v>
      </c>
      <c r="V91" s="15">
        <f t="shared" si="54"/>
        <v>0</v>
      </c>
      <c r="W91" s="16">
        <f t="shared" si="54"/>
        <v>0</v>
      </c>
      <c r="X91" s="17">
        <f t="shared" si="54"/>
        <v>0</v>
      </c>
      <c r="AB91" s="18">
        <v>0</v>
      </c>
    </row>
    <row r="93" spans="1:28" ht="12.75">
      <c r="A93" s="23" t="s">
        <v>123</v>
      </c>
      <c r="B93" s="21"/>
      <c r="C93" s="24" t="s">
        <v>18</v>
      </c>
      <c r="D93" s="21"/>
      <c r="E93" s="21"/>
    </row>
    <row r="94" spans="1:28" ht="72">
      <c r="A94" s="8">
        <v>560</v>
      </c>
      <c r="B94" s="1" t="s">
        <v>124</v>
      </c>
      <c r="C94" s="1" t="s">
        <v>24</v>
      </c>
      <c r="D94" s="3" t="s">
        <v>125</v>
      </c>
      <c r="F94" s="9" t="s">
        <v>57</v>
      </c>
      <c r="G94" s="10">
        <v>732.3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4">
        <f t="shared" ref="O94:O105" si="55">SUM(I94:N94)</f>
        <v>0</v>
      </c>
      <c r="Q94" s="11">
        <f t="shared" ref="Q94:Q105" si="56">G94*I94</f>
        <v>0</v>
      </c>
      <c r="R94" s="11">
        <f t="shared" ref="R94:R105" si="57">G94*J94</f>
        <v>0</v>
      </c>
      <c r="S94" s="11">
        <f t="shared" ref="S94:S105" si="58">G94*K94</f>
        <v>0</v>
      </c>
      <c r="T94" s="11">
        <f t="shared" ref="T94:T105" si="59">G94*L94</f>
        <v>0</v>
      </c>
      <c r="U94" s="11">
        <f t="shared" ref="U94:U105" si="60">G94*M94</f>
        <v>0</v>
      </c>
      <c r="V94" s="11">
        <f t="shared" ref="V94:V105" si="61">G94*N94</f>
        <v>0</v>
      </c>
      <c r="W94" s="12">
        <f t="shared" ref="W94:W105" si="62">G94*O94</f>
        <v>0</v>
      </c>
      <c r="X94" s="4">
        <f t="shared" ref="X94:X105" si="63">ROUND(W94,2)</f>
        <v>0</v>
      </c>
      <c r="AA94" s="13">
        <v>0</v>
      </c>
      <c r="AB94" s="14">
        <v>0</v>
      </c>
    </row>
    <row r="95" spans="1:28" ht="24">
      <c r="A95" s="8">
        <v>570</v>
      </c>
      <c r="B95" s="1" t="s">
        <v>58</v>
      </c>
      <c r="C95" s="1" t="s">
        <v>24</v>
      </c>
      <c r="D95" s="3" t="s">
        <v>59</v>
      </c>
      <c r="F95" s="9" t="s">
        <v>57</v>
      </c>
      <c r="G95" s="10">
        <v>732.3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4">
        <f t="shared" si="55"/>
        <v>0</v>
      </c>
      <c r="Q95" s="11">
        <f t="shared" si="56"/>
        <v>0</v>
      </c>
      <c r="R95" s="11">
        <f t="shared" si="57"/>
        <v>0</v>
      </c>
      <c r="S95" s="11">
        <f t="shared" si="58"/>
        <v>0</v>
      </c>
      <c r="T95" s="11">
        <f t="shared" si="59"/>
        <v>0</v>
      </c>
      <c r="U95" s="11">
        <f t="shared" si="60"/>
        <v>0</v>
      </c>
      <c r="V95" s="11">
        <f t="shared" si="61"/>
        <v>0</v>
      </c>
      <c r="W95" s="12">
        <f t="shared" si="62"/>
        <v>0</v>
      </c>
      <c r="X95" s="4">
        <f t="shared" si="63"/>
        <v>0</v>
      </c>
      <c r="AA95" s="13">
        <v>0</v>
      </c>
      <c r="AB95" s="14">
        <v>0</v>
      </c>
    </row>
    <row r="96" spans="1:28" ht="36">
      <c r="A96" s="8">
        <v>580</v>
      </c>
      <c r="B96" s="1" t="s">
        <v>126</v>
      </c>
      <c r="C96" s="1" t="s">
        <v>24</v>
      </c>
      <c r="D96" s="3" t="s">
        <v>127</v>
      </c>
      <c r="F96" s="9" t="s">
        <v>57</v>
      </c>
      <c r="G96" s="10">
        <v>60.81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4">
        <f t="shared" si="55"/>
        <v>0</v>
      </c>
      <c r="Q96" s="11">
        <f t="shared" si="56"/>
        <v>0</v>
      </c>
      <c r="R96" s="11">
        <f t="shared" si="57"/>
        <v>0</v>
      </c>
      <c r="S96" s="11">
        <f t="shared" si="58"/>
        <v>0</v>
      </c>
      <c r="T96" s="11">
        <f t="shared" si="59"/>
        <v>0</v>
      </c>
      <c r="U96" s="11">
        <f t="shared" si="60"/>
        <v>0</v>
      </c>
      <c r="V96" s="11">
        <f t="shared" si="61"/>
        <v>0</v>
      </c>
      <c r="W96" s="12">
        <f t="shared" si="62"/>
        <v>0</v>
      </c>
      <c r="X96" s="4">
        <f t="shared" si="63"/>
        <v>0</v>
      </c>
      <c r="AA96" s="13">
        <v>0</v>
      </c>
      <c r="AB96" s="14">
        <v>0</v>
      </c>
    </row>
    <row r="97" spans="1:28" ht="12">
      <c r="A97" s="8">
        <v>590</v>
      </c>
      <c r="B97" s="1" t="s">
        <v>128</v>
      </c>
      <c r="C97" s="1" t="s">
        <v>24</v>
      </c>
      <c r="D97" s="3" t="s">
        <v>129</v>
      </c>
      <c r="F97" s="9" t="s">
        <v>57</v>
      </c>
      <c r="G97" s="10">
        <v>3.15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4">
        <f t="shared" si="55"/>
        <v>0</v>
      </c>
      <c r="Q97" s="11">
        <f t="shared" si="56"/>
        <v>0</v>
      </c>
      <c r="R97" s="11">
        <f t="shared" si="57"/>
        <v>0</v>
      </c>
      <c r="S97" s="11">
        <f t="shared" si="58"/>
        <v>0</v>
      </c>
      <c r="T97" s="11">
        <f t="shared" si="59"/>
        <v>0</v>
      </c>
      <c r="U97" s="11">
        <f t="shared" si="60"/>
        <v>0</v>
      </c>
      <c r="V97" s="11">
        <f t="shared" si="61"/>
        <v>0</v>
      </c>
      <c r="W97" s="12">
        <f t="shared" si="62"/>
        <v>0</v>
      </c>
      <c r="X97" s="4">
        <f t="shared" si="63"/>
        <v>0</v>
      </c>
      <c r="AA97" s="13">
        <v>0</v>
      </c>
      <c r="AB97" s="14">
        <v>0</v>
      </c>
    </row>
    <row r="98" spans="1:28" ht="36">
      <c r="A98" s="8">
        <v>600</v>
      </c>
      <c r="B98" s="1" t="s">
        <v>130</v>
      </c>
      <c r="C98" s="1" t="s">
        <v>24</v>
      </c>
      <c r="D98" s="3" t="s">
        <v>131</v>
      </c>
      <c r="F98" s="9" t="s">
        <v>57</v>
      </c>
      <c r="G98" s="10">
        <v>635.83399999999995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4">
        <f t="shared" si="55"/>
        <v>0</v>
      </c>
      <c r="Q98" s="11">
        <f t="shared" si="56"/>
        <v>0</v>
      </c>
      <c r="R98" s="11">
        <f t="shared" si="57"/>
        <v>0</v>
      </c>
      <c r="S98" s="11">
        <f t="shared" si="58"/>
        <v>0</v>
      </c>
      <c r="T98" s="11">
        <f t="shared" si="59"/>
        <v>0</v>
      </c>
      <c r="U98" s="11">
        <f t="shared" si="60"/>
        <v>0</v>
      </c>
      <c r="V98" s="11">
        <f t="shared" si="61"/>
        <v>0</v>
      </c>
      <c r="W98" s="12">
        <f t="shared" si="62"/>
        <v>0</v>
      </c>
      <c r="X98" s="4">
        <f t="shared" si="63"/>
        <v>0</v>
      </c>
      <c r="AA98" s="13">
        <v>0</v>
      </c>
      <c r="AB98" s="14">
        <v>0</v>
      </c>
    </row>
    <row r="99" spans="1:28" ht="108">
      <c r="A99" s="8">
        <v>610</v>
      </c>
      <c r="B99" s="1" t="s">
        <v>132</v>
      </c>
      <c r="C99" s="1" t="s">
        <v>24</v>
      </c>
      <c r="D99" s="3" t="s">
        <v>133</v>
      </c>
      <c r="F99" s="9" t="s">
        <v>54</v>
      </c>
      <c r="G99" s="10">
        <v>761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4">
        <f t="shared" si="55"/>
        <v>0</v>
      </c>
      <c r="Q99" s="11">
        <f t="shared" si="56"/>
        <v>0</v>
      </c>
      <c r="R99" s="11">
        <f t="shared" si="57"/>
        <v>0</v>
      </c>
      <c r="S99" s="11">
        <f t="shared" si="58"/>
        <v>0</v>
      </c>
      <c r="T99" s="11">
        <f t="shared" si="59"/>
        <v>0</v>
      </c>
      <c r="U99" s="11">
        <f t="shared" si="60"/>
        <v>0</v>
      </c>
      <c r="V99" s="11">
        <f t="shared" si="61"/>
        <v>0</v>
      </c>
      <c r="W99" s="12">
        <f t="shared" si="62"/>
        <v>0</v>
      </c>
      <c r="X99" s="4">
        <f t="shared" si="63"/>
        <v>0</v>
      </c>
      <c r="AA99" s="13">
        <v>0</v>
      </c>
      <c r="AB99" s="14">
        <v>0</v>
      </c>
    </row>
    <row r="100" spans="1:28" ht="108">
      <c r="A100" s="8">
        <v>620</v>
      </c>
      <c r="B100" s="1" t="s">
        <v>134</v>
      </c>
      <c r="C100" s="1" t="s">
        <v>24</v>
      </c>
      <c r="D100" s="3" t="s">
        <v>135</v>
      </c>
      <c r="F100" s="9" t="s">
        <v>54</v>
      </c>
      <c r="G100" s="10">
        <v>200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4">
        <f t="shared" si="55"/>
        <v>0</v>
      </c>
      <c r="Q100" s="11">
        <f t="shared" si="56"/>
        <v>0</v>
      </c>
      <c r="R100" s="11">
        <f t="shared" si="57"/>
        <v>0</v>
      </c>
      <c r="S100" s="11">
        <f t="shared" si="58"/>
        <v>0</v>
      </c>
      <c r="T100" s="11">
        <f t="shared" si="59"/>
        <v>0</v>
      </c>
      <c r="U100" s="11">
        <f t="shared" si="60"/>
        <v>0</v>
      </c>
      <c r="V100" s="11">
        <f t="shared" si="61"/>
        <v>0</v>
      </c>
      <c r="W100" s="12">
        <f t="shared" si="62"/>
        <v>0</v>
      </c>
      <c r="X100" s="4">
        <f t="shared" si="63"/>
        <v>0</v>
      </c>
      <c r="AA100" s="13">
        <v>0</v>
      </c>
      <c r="AB100" s="14">
        <v>0</v>
      </c>
    </row>
    <row r="101" spans="1:28" ht="144">
      <c r="A101" s="8">
        <v>630</v>
      </c>
      <c r="B101" s="1" t="s">
        <v>136</v>
      </c>
      <c r="C101" s="1" t="s">
        <v>24</v>
      </c>
      <c r="D101" s="3" t="s">
        <v>137</v>
      </c>
      <c r="F101" s="9" t="s">
        <v>41</v>
      </c>
      <c r="G101" s="10">
        <v>7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4">
        <f t="shared" si="55"/>
        <v>0</v>
      </c>
      <c r="Q101" s="11">
        <f t="shared" si="56"/>
        <v>0</v>
      </c>
      <c r="R101" s="11">
        <f t="shared" si="57"/>
        <v>0</v>
      </c>
      <c r="S101" s="11">
        <f t="shared" si="58"/>
        <v>0</v>
      </c>
      <c r="T101" s="11">
        <f t="shared" si="59"/>
        <v>0</v>
      </c>
      <c r="U101" s="11">
        <f t="shared" si="60"/>
        <v>0</v>
      </c>
      <c r="V101" s="11">
        <f t="shared" si="61"/>
        <v>0</v>
      </c>
      <c r="W101" s="12">
        <f t="shared" si="62"/>
        <v>0</v>
      </c>
      <c r="X101" s="4">
        <f t="shared" si="63"/>
        <v>0</v>
      </c>
      <c r="AA101" s="13">
        <v>0</v>
      </c>
      <c r="AB101" s="14">
        <v>0</v>
      </c>
    </row>
    <row r="102" spans="1:28" ht="48">
      <c r="A102" s="8">
        <v>640</v>
      </c>
      <c r="B102" s="1" t="s">
        <v>136</v>
      </c>
      <c r="C102" s="1" t="s">
        <v>24</v>
      </c>
      <c r="D102" s="3" t="s">
        <v>138</v>
      </c>
      <c r="F102" s="9" t="s">
        <v>41</v>
      </c>
      <c r="G102" s="10">
        <v>7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4">
        <f t="shared" si="55"/>
        <v>0</v>
      </c>
      <c r="Q102" s="11">
        <f t="shared" si="56"/>
        <v>0</v>
      </c>
      <c r="R102" s="11">
        <f t="shared" si="57"/>
        <v>0</v>
      </c>
      <c r="S102" s="11">
        <f t="shared" si="58"/>
        <v>0</v>
      </c>
      <c r="T102" s="11">
        <f t="shared" si="59"/>
        <v>0</v>
      </c>
      <c r="U102" s="11">
        <f t="shared" si="60"/>
        <v>0</v>
      </c>
      <c r="V102" s="11">
        <f t="shared" si="61"/>
        <v>0</v>
      </c>
      <c r="W102" s="12">
        <f t="shared" si="62"/>
        <v>0</v>
      </c>
      <c r="X102" s="4">
        <f t="shared" si="63"/>
        <v>0</v>
      </c>
      <c r="AA102" s="13">
        <v>0</v>
      </c>
      <c r="AB102" s="14">
        <v>0</v>
      </c>
    </row>
    <row r="103" spans="1:28" ht="60">
      <c r="A103" s="8">
        <v>650</v>
      </c>
      <c r="B103" s="1" t="s">
        <v>139</v>
      </c>
      <c r="C103" s="1" t="s">
        <v>24</v>
      </c>
      <c r="D103" s="3" t="s">
        <v>140</v>
      </c>
      <c r="F103" s="9" t="s">
        <v>54</v>
      </c>
      <c r="G103" s="10">
        <v>961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4">
        <f t="shared" si="55"/>
        <v>0</v>
      </c>
      <c r="Q103" s="11">
        <f t="shared" si="56"/>
        <v>0</v>
      </c>
      <c r="R103" s="11">
        <f t="shared" si="57"/>
        <v>0</v>
      </c>
      <c r="S103" s="11">
        <f t="shared" si="58"/>
        <v>0</v>
      </c>
      <c r="T103" s="11">
        <f t="shared" si="59"/>
        <v>0</v>
      </c>
      <c r="U103" s="11">
        <f t="shared" si="60"/>
        <v>0</v>
      </c>
      <c r="V103" s="11">
        <f t="shared" si="61"/>
        <v>0</v>
      </c>
      <c r="W103" s="12">
        <f t="shared" si="62"/>
        <v>0</v>
      </c>
      <c r="X103" s="4">
        <f t="shared" si="63"/>
        <v>0</v>
      </c>
      <c r="AA103" s="13">
        <v>0</v>
      </c>
      <c r="AB103" s="14">
        <v>0</v>
      </c>
    </row>
    <row r="104" spans="1:28" ht="24">
      <c r="A104" s="8">
        <v>660</v>
      </c>
      <c r="B104" s="1" t="s">
        <v>141</v>
      </c>
      <c r="C104" s="1" t="s">
        <v>24</v>
      </c>
      <c r="D104" s="3" t="s">
        <v>142</v>
      </c>
      <c r="F104" s="9" t="s">
        <v>41</v>
      </c>
      <c r="G104" s="10">
        <v>137.286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4">
        <f t="shared" si="55"/>
        <v>0</v>
      </c>
      <c r="Q104" s="11">
        <f t="shared" si="56"/>
        <v>0</v>
      </c>
      <c r="R104" s="11">
        <f t="shared" si="57"/>
        <v>0</v>
      </c>
      <c r="S104" s="11">
        <f t="shared" si="58"/>
        <v>0</v>
      </c>
      <c r="T104" s="11">
        <f t="shared" si="59"/>
        <v>0</v>
      </c>
      <c r="U104" s="11">
        <f t="shared" si="60"/>
        <v>0</v>
      </c>
      <c r="V104" s="11">
        <f t="shared" si="61"/>
        <v>0</v>
      </c>
      <c r="W104" s="12">
        <f t="shared" si="62"/>
        <v>0</v>
      </c>
      <c r="X104" s="4">
        <f t="shared" si="63"/>
        <v>0</v>
      </c>
      <c r="AA104" s="13">
        <v>0</v>
      </c>
      <c r="AB104" s="14">
        <v>0</v>
      </c>
    </row>
    <row r="105" spans="1:28" ht="24">
      <c r="A105" s="8">
        <v>670</v>
      </c>
      <c r="B105" s="1" t="s">
        <v>141</v>
      </c>
      <c r="C105" s="1" t="s">
        <v>24</v>
      </c>
      <c r="D105" s="3" t="s">
        <v>143</v>
      </c>
      <c r="F105" s="9" t="s">
        <v>41</v>
      </c>
      <c r="G105" s="10">
        <v>137.286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4">
        <f t="shared" si="55"/>
        <v>0</v>
      </c>
      <c r="Q105" s="11">
        <f t="shared" si="56"/>
        <v>0</v>
      </c>
      <c r="R105" s="11">
        <f t="shared" si="57"/>
        <v>0</v>
      </c>
      <c r="S105" s="11">
        <f t="shared" si="58"/>
        <v>0</v>
      </c>
      <c r="T105" s="11">
        <f t="shared" si="59"/>
        <v>0</v>
      </c>
      <c r="U105" s="11">
        <f t="shared" si="60"/>
        <v>0</v>
      </c>
      <c r="V105" s="11">
        <f t="shared" si="61"/>
        <v>0</v>
      </c>
      <c r="W105" s="12">
        <f t="shared" si="62"/>
        <v>0</v>
      </c>
      <c r="X105" s="4">
        <f t="shared" si="63"/>
        <v>0</v>
      </c>
      <c r="AA105" s="13">
        <v>0</v>
      </c>
      <c r="AB105" s="14">
        <v>0</v>
      </c>
    </row>
    <row r="106" spans="1:28" ht="12.75">
      <c r="F106" s="23" t="s">
        <v>50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15">
        <f t="shared" ref="Q106:X106" si="64">SUM(Q94:Q105)</f>
        <v>0</v>
      </c>
      <c r="R106" s="15">
        <f t="shared" si="64"/>
        <v>0</v>
      </c>
      <c r="S106" s="15">
        <f t="shared" si="64"/>
        <v>0</v>
      </c>
      <c r="T106" s="15">
        <f t="shared" si="64"/>
        <v>0</v>
      </c>
      <c r="U106" s="15">
        <f t="shared" si="64"/>
        <v>0</v>
      </c>
      <c r="V106" s="15">
        <f t="shared" si="64"/>
        <v>0</v>
      </c>
      <c r="W106" s="16">
        <f t="shared" si="64"/>
        <v>0</v>
      </c>
      <c r="X106" s="17">
        <f t="shared" si="64"/>
        <v>0</v>
      </c>
      <c r="AB106" s="18">
        <v>0</v>
      </c>
    </row>
    <row r="108" spans="1:28" ht="12.75">
      <c r="A108" s="23" t="s">
        <v>144</v>
      </c>
      <c r="B108" s="21"/>
      <c r="C108" s="24" t="s">
        <v>19</v>
      </c>
      <c r="D108" s="21"/>
      <c r="E108" s="21"/>
    </row>
    <row r="109" spans="1:28" ht="24">
      <c r="A109" s="8">
        <v>680</v>
      </c>
      <c r="B109" s="1" t="s">
        <v>145</v>
      </c>
      <c r="C109" s="1" t="s">
        <v>24</v>
      </c>
      <c r="D109" s="3" t="s">
        <v>146</v>
      </c>
      <c r="F109" s="9" t="s">
        <v>57</v>
      </c>
      <c r="G109" s="10">
        <v>44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4">
        <f t="shared" ref="O109:O130" si="65">SUM(I109:N109)</f>
        <v>0</v>
      </c>
      <c r="Q109" s="11">
        <f t="shared" ref="Q109:Q130" si="66">G109*I109</f>
        <v>0</v>
      </c>
      <c r="R109" s="11">
        <f t="shared" ref="R109:R130" si="67">G109*J109</f>
        <v>0</v>
      </c>
      <c r="S109" s="11">
        <f t="shared" ref="S109:S130" si="68">G109*K109</f>
        <v>0</v>
      </c>
      <c r="T109" s="11">
        <f t="shared" ref="T109:T130" si="69">G109*L109</f>
        <v>0</v>
      </c>
      <c r="U109" s="11">
        <f t="shared" ref="U109:U130" si="70">G109*M109</f>
        <v>0</v>
      </c>
      <c r="V109" s="11">
        <f t="shared" ref="V109:V130" si="71">G109*N109</f>
        <v>0</v>
      </c>
      <c r="W109" s="12">
        <f t="shared" ref="W109:W130" si="72">G109*O109</f>
        <v>0</v>
      </c>
      <c r="X109" s="4">
        <f t="shared" ref="X109:X130" si="73">ROUND(W109,2)</f>
        <v>0</v>
      </c>
      <c r="AA109" s="13">
        <v>0</v>
      </c>
      <c r="AB109" s="14">
        <v>0</v>
      </c>
    </row>
    <row r="110" spans="1:28" ht="24">
      <c r="A110" s="8">
        <v>690</v>
      </c>
      <c r="B110" s="1" t="s">
        <v>87</v>
      </c>
      <c r="C110" s="1" t="s">
        <v>24</v>
      </c>
      <c r="D110" s="3" t="s">
        <v>59</v>
      </c>
      <c r="F110" s="9" t="s">
        <v>57</v>
      </c>
      <c r="G110" s="10">
        <v>44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4">
        <f t="shared" si="65"/>
        <v>0</v>
      </c>
      <c r="Q110" s="11">
        <f t="shared" si="66"/>
        <v>0</v>
      </c>
      <c r="R110" s="11">
        <f t="shared" si="67"/>
        <v>0</v>
      </c>
      <c r="S110" s="11">
        <f t="shared" si="68"/>
        <v>0</v>
      </c>
      <c r="T110" s="11">
        <f t="shared" si="69"/>
        <v>0</v>
      </c>
      <c r="U110" s="11">
        <f t="shared" si="70"/>
        <v>0</v>
      </c>
      <c r="V110" s="11">
        <f t="shared" si="71"/>
        <v>0</v>
      </c>
      <c r="W110" s="12">
        <f t="shared" si="72"/>
        <v>0</v>
      </c>
      <c r="X110" s="4">
        <f t="shared" si="73"/>
        <v>0</v>
      </c>
      <c r="AA110" s="13">
        <v>0</v>
      </c>
      <c r="AB110" s="14">
        <v>0</v>
      </c>
    </row>
    <row r="111" spans="1:28" ht="24">
      <c r="A111" s="8">
        <v>700</v>
      </c>
      <c r="B111" s="1" t="s">
        <v>126</v>
      </c>
      <c r="C111" s="1" t="s">
        <v>24</v>
      </c>
      <c r="D111" s="3" t="s">
        <v>147</v>
      </c>
      <c r="F111" s="9" t="s">
        <v>57</v>
      </c>
      <c r="G111" s="10">
        <v>3.3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4">
        <f t="shared" si="65"/>
        <v>0</v>
      </c>
      <c r="Q111" s="11">
        <f t="shared" si="66"/>
        <v>0</v>
      </c>
      <c r="R111" s="11">
        <f t="shared" si="67"/>
        <v>0</v>
      </c>
      <c r="S111" s="11">
        <f t="shared" si="68"/>
        <v>0</v>
      </c>
      <c r="T111" s="11">
        <f t="shared" si="69"/>
        <v>0</v>
      </c>
      <c r="U111" s="11">
        <f t="shared" si="70"/>
        <v>0</v>
      </c>
      <c r="V111" s="11">
        <f t="shared" si="71"/>
        <v>0</v>
      </c>
      <c r="W111" s="12">
        <f t="shared" si="72"/>
        <v>0</v>
      </c>
      <c r="X111" s="4">
        <f t="shared" si="73"/>
        <v>0</v>
      </c>
      <c r="AA111" s="13">
        <v>0</v>
      </c>
      <c r="AB111" s="14">
        <v>0</v>
      </c>
    </row>
    <row r="112" spans="1:28" ht="12">
      <c r="A112" s="8">
        <v>710</v>
      </c>
      <c r="B112" s="1" t="s">
        <v>128</v>
      </c>
      <c r="C112" s="1" t="s">
        <v>24</v>
      </c>
      <c r="D112" s="3" t="s">
        <v>148</v>
      </c>
      <c r="F112" s="9" t="s">
        <v>57</v>
      </c>
      <c r="G112" s="10">
        <v>3.3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4">
        <f t="shared" si="65"/>
        <v>0</v>
      </c>
      <c r="Q112" s="11">
        <f t="shared" si="66"/>
        <v>0</v>
      </c>
      <c r="R112" s="11">
        <f t="shared" si="67"/>
        <v>0</v>
      </c>
      <c r="S112" s="11">
        <f t="shared" si="68"/>
        <v>0</v>
      </c>
      <c r="T112" s="11">
        <f t="shared" si="69"/>
        <v>0</v>
      </c>
      <c r="U112" s="11">
        <f t="shared" si="70"/>
        <v>0</v>
      </c>
      <c r="V112" s="11">
        <f t="shared" si="71"/>
        <v>0</v>
      </c>
      <c r="W112" s="12">
        <f t="shared" si="72"/>
        <v>0</v>
      </c>
      <c r="X112" s="4">
        <f t="shared" si="73"/>
        <v>0</v>
      </c>
      <c r="AA112" s="13">
        <v>0</v>
      </c>
      <c r="AB112" s="14">
        <v>0</v>
      </c>
    </row>
    <row r="113" spans="1:28" ht="36">
      <c r="A113" s="8">
        <v>720</v>
      </c>
      <c r="B113" s="1" t="s">
        <v>130</v>
      </c>
      <c r="C113" s="1" t="s">
        <v>24</v>
      </c>
      <c r="D113" s="3" t="s">
        <v>149</v>
      </c>
      <c r="F113" s="9" t="s">
        <v>57</v>
      </c>
      <c r="G113" s="10">
        <v>33.088000000000001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4">
        <f t="shared" si="65"/>
        <v>0</v>
      </c>
      <c r="Q113" s="11">
        <f t="shared" si="66"/>
        <v>0</v>
      </c>
      <c r="R113" s="11">
        <f t="shared" si="67"/>
        <v>0</v>
      </c>
      <c r="S113" s="11">
        <f t="shared" si="68"/>
        <v>0</v>
      </c>
      <c r="T113" s="11">
        <f t="shared" si="69"/>
        <v>0</v>
      </c>
      <c r="U113" s="11">
        <f t="shared" si="70"/>
        <v>0</v>
      </c>
      <c r="V113" s="11">
        <f t="shared" si="71"/>
        <v>0</v>
      </c>
      <c r="W113" s="12">
        <f t="shared" si="72"/>
        <v>0</v>
      </c>
      <c r="X113" s="4">
        <f t="shared" si="73"/>
        <v>0</v>
      </c>
      <c r="AA113" s="13">
        <v>0</v>
      </c>
      <c r="AB113" s="14">
        <v>0</v>
      </c>
    </row>
    <row r="114" spans="1:28" ht="48">
      <c r="A114" s="8">
        <v>730</v>
      </c>
      <c r="B114" s="1" t="s">
        <v>150</v>
      </c>
      <c r="C114" s="1" t="s">
        <v>24</v>
      </c>
      <c r="D114" s="3" t="s">
        <v>151</v>
      </c>
      <c r="F114" s="9" t="s">
        <v>41</v>
      </c>
      <c r="G114" s="10">
        <v>22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4">
        <f t="shared" si="65"/>
        <v>0</v>
      </c>
      <c r="Q114" s="11">
        <f t="shared" si="66"/>
        <v>0</v>
      </c>
      <c r="R114" s="11">
        <f t="shared" si="67"/>
        <v>0</v>
      </c>
      <c r="S114" s="11">
        <f t="shared" si="68"/>
        <v>0</v>
      </c>
      <c r="T114" s="11">
        <f t="shared" si="69"/>
        <v>0</v>
      </c>
      <c r="U114" s="11">
        <f t="shared" si="70"/>
        <v>0</v>
      </c>
      <c r="V114" s="11">
        <f t="shared" si="71"/>
        <v>0</v>
      </c>
      <c r="W114" s="12">
        <f t="shared" si="72"/>
        <v>0</v>
      </c>
      <c r="X114" s="4">
        <f t="shared" si="73"/>
        <v>0</v>
      </c>
      <c r="AA114" s="13">
        <v>0</v>
      </c>
      <c r="AB114" s="14">
        <v>0</v>
      </c>
    </row>
    <row r="115" spans="1:28" ht="84">
      <c r="A115" s="8">
        <v>740</v>
      </c>
      <c r="B115" s="1" t="s">
        <v>150</v>
      </c>
      <c r="C115" s="1" t="s">
        <v>24</v>
      </c>
      <c r="D115" s="3" t="s">
        <v>152</v>
      </c>
      <c r="F115" s="9" t="s">
        <v>41</v>
      </c>
      <c r="G115" s="10">
        <v>2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4">
        <f t="shared" si="65"/>
        <v>0</v>
      </c>
      <c r="Q115" s="11">
        <f t="shared" si="66"/>
        <v>0</v>
      </c>
      <c r="R115" s="11">
        <f t="shared" si="67"/>
        <v>0</v>
      </c>
      <c r="S115" s="11">
        <f t="shared" si="68"/>
        <v>0</v>
      </c>
      <c r="T115" s="11">
        <f t="shared" si="69"/>
        <v>0</v>
      </c>
      <c r="U115" s="11">
        <f t="shared" si="70"/>
        <v>0</v>
      </c>
      <c r="V115" s="11">
        <f t="shared" si="71"/>
        <v>0</v>
      </c>
      <c r="W115" s="12">
        <f t="shared" si="72"/>
        <v>0</v>
      </c>
      <c r="X115" s="4">
        <f t="shared" si="73"/>
        <v>0</v>
      </c>
      <c r="AA115" s="13">
        <v>0</v>
      </c>
      <c r="AB115" s="14">
        <v>0</v>
      </c>
    </row>
    <row r="116" spans="1:28" ht="84">
      <c r="A116" s="8">
        <v>750</v>
      </c>
      <c r="B116" s="1" t="s">
        <v>150</v>
      </c>
      <c r="C116" s="1" t="s">
        <v>24</v>
      </c>
      <c r="D116" s="3" t="s">
        <v>153</v>
      </c>
      <c r="F116" s="9" t="s">
        <v>41</v>
      </c>
      <c r="G116" s="10">
        <v>20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4">
        <f t="shared" si="65"/>
        <v>0</v>
      </c>
      <c r="Q116" s="11">
        <f t="shared" si="66"/>
        <v>0</v>
      </c>
      <c r="R116" s="11">
        <f t="shared" si="67"/>
        <v>0</v>
      </c>
      <c r="S116" s="11">
        <f t="shared" si="68"/>
        <v>0</v>
      </c>
      <c r="T116" s="11">
        <f t="shared" si="69"/>
        <v>0</v>
      </c>
      <c r="U116" s="11">
        <f t="shared" si="70"/>
        <v>0</v>
      </c>
      <c r="V116" s="11">
        <f t="shared" si="71"/>
        <v>0</v>
      </c>
      <c r="W116" s="12">
        <f t="shared" si="72"/>
        <v>0</v>
      </c>
      <c r="X116" s="4">
        <f t="shared" si="73"/>
        <v>0</v>
      </c>
      <c r="AA116" s="13">
        <v>0</v>
      </c>
      <c r="AB116" s="14">
        <v>0</v>
      </c>
    </row>
    <row r="117" spans="1:28" ht="36">
      <c r="A117" s="8">
        <v>760</v>
      </c>
      <c r="B117" s="1" t="s">
        <v>154</v>
      </c>
      <c r="C117" s="1" t="s">
        <v>24</v>
      </c>
      <c r="D117" s="3" t="s">
        <v>155</v>
      </c>
      <c r="F117" s="9" t="s">
        <v>41</v>
      </c>
      <c r="G117" s="10">
        <v>2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4">
        <f t="shared" si="65"/>
        <v>0</v>
      </c>
      <c r="Q117" s="11">
        <f t="shared" si="66"/>
        <v>0</v>
      </c>
      <c r="R117" s="11">
        <f t="shared" si="67"/>
        <v>0</v>
      </c>
      <c r="S117" s="11">
        <f t="shared" si="68"/>
        <v>0</v>
      </c>
      <c r="T117" s="11">
        <f t="shared" si="69"/>
        <v>0</v>
      </c>
      <c r="U117" s="11">
        <f t="shared" si="70"/>
        <v>0</v>
      </c>
      <c r="V117" s="11">
        <f t="shared" si="71"/>
        <v>0</v>
      </c>
      <c r="W117" s="12">
        <f t="shared" si="72"/>
        <v>0</v>
      </c>
      <c r="X117" s="4">
        <f t="shared" si="73"/>
        <v>0</v>
      </c>
      <c r="AA117" s="13">
        <v>0</v>
      </c>
      <c r="AB117" s="14">
        <v>0</v>
      </c>
    </row>
    <row r="118" spans="1:28" ht="36">
      <c r="A118" s="8">
        <v>770</v>
      </c>
      <c r="B118" s="1" t="s">
        <v>154</v>
      </c>
      <c r="C118" s="1" t="s">
        <v>24</v>
      </c>
      <c r="D118" s="3" t="s">
        <v>156</v>
      </c>
      <c r="F118" s="9" t="s">
        <v>41</v>
      </c>
      <c r="G118" s="10">
        <v>20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4">
        <f t="shared" si="65"/>
        <v>0</v>
      </c>
      <c r="Q118" s="11">
        <f t="shared" si="66"/>
        <v>0</v>
      </c>
      <c r="R118" s="11">
        <f t="shared" si="67"/>
        <v>0</v>
      </c>
      <c r="S118" s="11">
        <f t="shared" si="68"/>
        <v>0</v>
      </c>
      <c r="T118" s="11">
        <f t="shared" si="69"/>
        <v>0</v>
      </c>
      <c r="U118" s="11">
        <f t="shared" si="70"/>
        <v>0</v>
      </c>
      <c r="V118" s="11">
        <f t="shared" si="71"/>
        <v>0</v>
      </c>
      <c r="W118" s="12">
        <f t="shared" si="72"/>
        <v>0</v>
      </c>
      <c r="X118" s="4">
        <f t="shared" si="73"/>
        <v>0</v>
      </c>
      <c r="AA118" s="13">
        <v>0</v>
      </c>
      <c r="AB118" s="14">
        <v>0</v>
      </c>
    </row>
    <row r="119" spans="1:28" ht="36">
      <c r="A119" s="8">
        <v>780</v>
      </c>
      <c r="B119" s="1" t="s">
        <v>154</v>
      </c>
      <c r="C119" s="1" t="s">
        <v>24</v>
      </c>
      <c r="D119" s="3" t="s">
        <v>155</v>
      </c>
      <c r="F119" s="9" t="s">
        <v>41</v>
      </c>
      <c r="G119" s="10">
        <v>2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4">
        <f t="shared" si="65"/>
        <v>0</v>
      </c>
      <c r="Q119" s="11">
        <f t="shared" si="66"/>
        <v>0</v>
      </c>
      <c r="R119" s="11">
        <f t="shared" si="67"/>
        <v>0</v>
      </c>
      <c r="S119" s="11">
        <f t="shared" si="68"/>
        <v>0</v>
      </c>
      <c r="T119" s="11">
        <f t="shared" si="69"/>
        <v>0</v>
      </c>
      <c r="U119" s="11">
        <f t="shared" si="70"/>
        <v>0</v>
      </c>
      <c r="V119" s="11">
        <f t="shared" si="71"/>
        <v>0</v>
      </c>
      <c r="W119" s="12">
        <f t="shared" si="72"/>
        <v>0</v>
      </c>
      <c r="X119" s="4">
        <f t="shared" si="73"/>
        <v>0</v>
      </c>
      <c r="AA119" s="13">
        <v>0</v>
      </c>
      <c r="AB119" s="14">
        <v>0</v>
      </c>
    </row>
    <row r="120" spans="1:28" ht="36">
      <c r="A120" s="8">
        <v>790</v>
      </c>
      <c r="B120" s="1" t="s">
        <v>157</v>
      </c>
      <c r="C120" s="1" t="s">
        <v>24</v>
      </c>
      <c r="D120" s="3" t="s">
        <v>158</v>
      </c>
      <c r="F120" s="9" t="s">
        <v>159</v>
      </c>
      <c r="G120" s="10">
        <v>22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4">
        <f t="shared" si="65"/>
        <v>0</v>
      </c>
      <c r="Q120" s="11">
        <f t="shared" si="66"/>
        <v>0</v>
      </c>
      <c r="R120" s="11">
        <f t="shared" si="67"/>
        <v>0</v>
      </c>
      <c r="S120" s="11">
        <f t="shared" si="68"/>
        <v>0</v>
      </c>
      <c r="T120" s="11">
        <f t="shared" si="69"/>
        <v>0</v>
      </c>
      <c r="U120" s="11">
        <f t="shared" si="70"/>
        <v>0</v>
      </c>
      <c r="V120" s="11">
        <f t="shared" si="71"/>
        <v>0</v>
      </c>
      <c r="W120" s="12">
        <f t="shared" si="72"/>
        <v>0</v>
      </c>
      <c r="X120" s="4">
        <f t="shared" si="73"/>
        <v>0</v>
      </c>
      <c r="AA120" s="13">
        <v>0</v>
      </c>
      <c r="AB120" s="14">
        <v>0</v>
      </c>
    </row>
    <row r="121" spans="1:28" ht="72">
      <c r="A121" s="8">
        <v>800</v>
      </c>
      <c r="B121" s="1" t="s">
        <v>160</v>
      </c>
      <c r="C121" s="1" t="s">
        <v>24</v>
      </c>
      <c r="D121" s="3" t="s">
        <v>161</v>
      </c>
      <c r="F121" s="9" t="s">
        <v>41</v>
      </c>
      <c r="G121" s="10">
        <v>2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4">
        <f t="shared" si="65"/>
        <v>0</v>
      </c>
      <c r="Q121" s="11">
        <f t="shared" si="66"/>
        <v>0</v>
      </c>
      <c r="R121" s="11">
        <f t="shared" si="67"/>
        <v>0</v>
      </c>
      <c r="S121" s="11">
        <f t="shared" si="68"/>
        <v>0</v>
      </c>
      <c r="T121" s="11">
        <f t="shared" si="69"/>
        <v>0</v>
      </c>
      <c r="U121" s="11">
        <f t="shared" si="70"/>
        <v>0</v>
      </c>
      <c r="V121" s="11">
        <f t="shared" si="71"/>
        <v>0</v>
      </c>
      <c r="W121" s="12">
        <f t="shared" si="72"/>
        <v>0</v>
      </c>
      <c r="X121" s="4">
        <f t="shared" si="73"/>
        <v>0</v>
      </c>
      <c r="AA121" s="13">
        <v>0</v>
      </c>
      <c r="AB121" s="14">
        <v>0</v>
      </c>
    </row>
    <row r="122" spans="1:28" ht="60">
      <c r="A122" s="8">
        <v>810</v>
      </c>
      <c r="B122" s="1" t="s">
        <v>160</v>
      </c>
      <c r="C122" s="1" t="s">
        <v>24</v>
      </c>
      <c r="D122" s="3" t="s">
        <v>162</v>
      </c>
      <c r="F122" s="9" t="s">
        <v>41</v>
      </c>
      <c r="G122" s="10">
        <v>20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4">
        <f t="shared" si="65"/>
        <v>0</v>
      </c>
      <c r="Q122" s="11">
        <f t="shared" si="66"/>
        <v>0</v>
      </c>
      <c r="R122" s="11">
        <f t="shared" si="67"/>
        <v>0</v>
      </c>
      <c r="S122" s="11">
        <f t="shared" si="68"/>
        <v>0</v>
      </c>
      <c r="T122" s="11">
        <f t="shared" si="69"/>
        <v>0</v>
      </c>
      <c r="U122" s="11">
        <f t="shared" si="70"/>
        <v>0</v>
      </c>
      <c r="V122" s="11">
        <f t="shared" si="71"/>
        <v>0</v>
      </c>
      <c r="W122" s="12">
        <f t="shared" si="72"/>
        <v>0</v>
      </c>
      <c r="X122" s="4">
        <f t="shared" si="73"/>
        <v>0</v>
      </c>
      <c r="AA122" s="13">
        <v>0</v>
      </c>
      <c r="AB122" s="14">
        <v>0</v>
      </c>
    </row>
    <row r="123" spans="1:28" ht="72">
      <c r="A123" s="8">
        <v>820</v>
      </c>
      <c r="B123" s="1" t="s">
        <v>42</v>
      </c>
      <c r="C123" s="1" t="s">
        <v>24</v>
      </c>
      <c r="D123" s="3" t="s">
        <v>163</v>
      </c>
      <c r="F123" s="9" t="s">
        <v>41</v>
      </c>
      <c r="G123" s="10">
        <v>22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4">
        <f t="shared" si="65"/>
        <v>0</v>
      </c>
      <c r="Q123" s="11">
        <f t="shared" si="66"/>
        <v>0</v>
      </c>
      <c r="R123" s="11">
        <f t="shared" si="67"/>
        <v>0</v>
      </c>
      <c r="S123" s="11">
        <f t="shared" si="68"/>
        <v>0</v>
      </c>
      <c r="T123" s="11">
        <f t="shared" si="69"/>
        <v>0</v>
      </c>
      <c r="U123" s="11">
        <f t="shared" si="70"/>
        <v>0</v>
      </c>
      <c r="V123" s="11">
        <f t="shared" si="71"/>
        <v>0</v>
      </c>
      <c r="W123" s="12">
        <f t="shared" si="72"/>
        <v>0</v>
      </c>
      <c r="X123" s="4">
        <f t="shared" si="73"/>
        <v>0</v>
      </c>
      <c r="AA123" s="13">
        <v>0</v>
      </c>
      <c r="AB123" s="14">
        <v>0</v>
      </c>
    </row>
    <row r="124" spans="1:28" ht="36">
      <c r="A124" s="8">
        <v>830</v>
      </c>
      <c r="B124" s="1" t="s">
        <v>164</v>
      </c>
      <c r="C124" s="1" t="s">
        <v>24</v>
      </c>
      <c r="D124" s="3" t="s">
        <v>165</v>
      </c>
      <c r="F124" s="9" t="s">
        <v>41</v>
      </c>
      <c r="G124" s="10">
        <v>22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4">
        <f t="shared" si="65"/>
        <v>0</v>
      </c>
      <c r="Q124" s="11">
        <f t="shared" si="66"/>
        <v>0</v>
      </c>
      <c r="R124" s="11">
        <f t="shared" si="67"/>
        <v>0</v>
      </c>
      <c r="S124" s="11">
        <f t="shared" si="68"/>
        <v>0</v>
      </c>
      <c r="T124" s="11">
        <f t="shared" si="69"/>
        <v>0</v>
      </c>
      <c r="U124" s="11">
        <f t="shared" si="70"/>
        <v>0</v>
      </c>
      <c r="V124" s="11">
        <f t="shared" si="71"/>
        <v>0</v>
      </c>
      <c r="W124" s="12">
        <f t="shared" si="72"/>
        <v>0</v>
      </c>
      <c r="X124" s="4">
        <f t="shared" si="73"/>
        <v>0</v>
      </c>
      <c r="AA124" s="13">
        <v>0</v>
      </c>
      <c r="AB124" s="14">
        <v>0</v>
      </c>
    </row>
    <row r="125" spans="1:28" ht="36">
      <c r="A125" s="8">
        <v>840</v>
      </c>
      <c r="B125" s="1" t="s">
        <v>166</v>
      </c>
      <c r="C125" s="1" t="s">
        <v>24</v>
      </c>
      <c r="D125" s="3" t="s">
        <v>167</v>
      </c>
      <c r="F125" s="9" t="s">
        <v>41</v>
      </c>
      <c r="G125" s="10">
        <v>22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4">
        <f t="shared" si="65"/>
        <v>0</v>
      </c>
      <c r="Q125" s="11">
        <f t="shared" si="66"/>
        <v>0</v>
      </c>
      <c r="R125" s="11">
        <f t="shared" si="67"/>
        <v>0</v>
      </c>
      <c r="S125" s="11">
        <f t="shared" si="68"/>
        <v>0</v>
      </c>
      <c r="T125" s="11">
        <f t="shared" si="69"/>
        <v>0</v>
      </c>
      <c r="U125" s="11">
        <f t="shared" si="70"/>
        <v>0</v>
      </c>
      <c r="V125" s="11">
        <f t="shared" si="71"/>
        <v>0</v>
      </c>
      <c r="W125" s="12">
        <f t="shared" si="72"/>
        <v>0</v>
      </c>
      <c r="X125" s="4">
        <f t="shared" si="73"/>
        <v>0</v>
      </c>
      <c r="AA125" s="13">
        <v>0</v>
      </c>
      <c r="AB125" s="14">
        <v>0</v>
      </c>
    </row>
    <row r="126" spans="1:28" ht="36">
      <c r="A126" s="8">
        <v>850</v>
      </c>
      <c r="B126" s="1" t="s">
        <v>168</v>
      </c>
      <c r="C126" s="1" t="s">
        <v>24</v>
      </c>
      <c r="D126" s="3" t="s">
        <v>169</v>
      </c>
      <c r="F126" s="9" t="s">
        <v>41</v>
      </c>
      <c r="G126" s="10">
        <v>22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4">
        <f t="shared" si="65"/>
        <v>0</v>
      </c>
      <c r="Q126" s="11">
        <f t="shared" si="66"/>
        <v>0</v>
      </c>
      <c r="R126" s="11">
        <f t="shared" si="67"/>
        <v>0</v>
      </c>
      <c r="S126" s="11">
        <f t="shared" si="68"/>
        <v>0</v>
      </c>
      <c r="T126" s="11">
        <f t="shared" si="69"/>
        <v>0</v>
      </c>
      <c r="U126" s="11">
        <f t="shared" si="70"/>
        <v>0</v>
      </c>
      <c r="V126" s="11">
        <f t="shared" si="71"/>
        <v>0</v>
      </c>
      <c r="W126" s="12">
        <f t="shared" si="72"/>
        <v>0</v>
      </c>
      <c r="X126" s="4">
        <f t="shared" si="73"/>
        <v>0</v>
      </c>
      <c r="AA126" s="13">
        <v>0</v>
      </c>
      <c r="AB126" s="14">
        <v>0</v>
      </c>
    </row>
    <row r="127" spans="1:28" ht="24">
      <c r="A127" s="8">
        <v>860</v>
      </c>
      <c r="B127" s="1" t="s">
        <v>170</v>
      </c>
      <c r="C127" s="1" t="s">
        <v>24</v>
      </c>
      <c r="D127" s="3" t="s">
        <v>171</v>
      </c>
      <c r="F127" s="9" t="s">
        <v>41</v>
      </c>
      <c r="G127" s="10">
        <v>22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4">
        <f t="shared" si="65"/>
        <v>0</v>
      </c>
      <c r="Q127" s="11">
        <f t="shared" si="66"/>
        <v>0</v>
      </c>
      <c r="R127" s="11">
        <f t="shared" si="67"/>
        <v>0</v>
      </c>
      <c r="S127" s="11">
        <f t="shared" si="68"/>
        <v>0</v>
      </c>
      <c r="T127" s="11">
        <f t="shared" si="69"/>
        <v>0</v>
      </c>
      <c r="U127" s="11">
        <f t="shared" si="70"/>
        <v>0</v>
      </c>
      <c r="V127" s="11">
        <f t="shared" si="71"/>
        <v>0</v>
      </c>
      <c r="W127" s="12">
        <f t="shared" si="72"/>
        <v>0</v>
      </c>
      <c r="X127" s="4">
        <f t="shared" si="73"/>
        <v>0</v>
      </c>
      <c r="AA127" s="13">
        <v>0</v>
      </c>
      <c r="AB127" s="14">
        <v>0</v>
      </c>
    </row>
    <row r="128" spans="1:28" ht="24">
      <c r="A128" s="8">
        <v>870</v>
      </c>
      <c r="B128" s="1" t="s">
        <v>172</v>
      </c>
      <c r="C128" s="1" t="s">
        <v>24</v>
      </c>
      <c r="D128" s="3" t="s">
        <v>173</v>
      </c>
      <c r="F128" s="9" t="s">
        <v>41</v>
      </c>
      <c r="G128" s="10">
        <v>22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4">
        <f t="shared" si="65"/>
        <v>0</v>
      </c>
      <c r="Q128" s="11">
        <f t="shared" si="66"/>
        <v>0</v>
      </c>
      <c r="R128" s="11">
        <f t="shared" si="67"/>
        <v>0</v>
      </c>
      <c r="S128" s="11">
        <f t="shared" si="68"/>
        <v>0</v>
      </c>
      <c r="T128" s="11">
        <f t="shared" si="69"/>
        <v>0</v>
      </c>
      <c r="U128" s="11">
        <f t="shared" si="70"/>
        <v>0</v>
      </c>
      <c r="V128" s="11">
        <f t="shared" si="71"/>
        <v>0</v>
      </c>
      <c r="W128" s="12">
        <f t="shared" si="72"/>
        <v>0</v>
      </c>
      <c r="X128" s="4">
        <f t="shared" si="73"/>
        <v>0</v>
      </c>
      <c r="AA128" s="13">
        <v>0</v>
      </c>
      <c r="AB128" s="14">
        <v>0</v>
      </c>
    </row>
    <row r="129" spans="1:28" ht="24">
      <c r="A129" s="8">
        <v>880</v>
      </c>
      <c r="B129" s="1" t="s">
        <v>172</v>
      </c>
      <c r="C129" s="1" t="s">
        <v>24</v>
      </c>
      <c r="D129" s="3" t="s">
        <v>174</v>
      </c>
      <c r="F129" s="9" t="s">
        <v>41</v>
      </c>
      <c r="G129" s="10">
        <v>22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4">
        <f t="shared" si="65"/>
        <v>0</v>
      </c>
      <c r="Q129" s="11">
        <f t="shared" si="66"/>
        <v>0</v>
      </c>
      <c r="R129" s="11">
        <f t="shared" si="67"/>
        <v>0</v>
      </c>
      <c r="S129" s="11">
        <f t="shared" si="68"/>
        <v>0</v>
      </c>
      <c r="T129" s="11">
        <f t="shared" si="69"/>
        <v>0</v>
      </c>
      <c r="U129" s="11">
        <f t="shared" si="70"/>
        <v>0</v>
      </c>
      <c r="V129" s="11">
        <f t="shared" si="71"/>
        <v>0</v>
      </c>
      <c r="W129" s="12">
        <f t="shared" si="72"/>
        <v>0</v>
      </c>
      <c r="X129" s="4">
        <f t="shared" si="73"/>
        <v>0</v>
      </c>
      <c r="AA129" s="13">
        <v>0</v>
      </c>
      <c r="AB129" s="14">
        <v>0</v>
      </c>
    </row>
    <row r="130" spans="1:28" ht="24">
      <c r="A130" s="8">
        <v>890</v>
      </c>
      <c r="B130" s="1" t="s">
        <v>172</v>
      </c>
      <c r="C130" s="1" t="s">
        <v>24</v>
      </c>
      <c r="D130" s="3" t="s">
        <v>175</v>
      </c>
      <c r="F130" s="9" t="s">
        <v>41</v>
      </c>
      <c r="G130" s="10">
        <v>22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4">
        <f t="shared" si="65"/>
        <v>0</v>
      </c>
      <c r="Q130" s="11">
        <f t="shared" si="66"/>
        <v>0</v>
      </c>
      <c r="R130" s="11">
        <f t="shared" si="67"/>
        <v>0</v>
      </c>
      <c r="S130" s="11">
        <f t="shared" si="68"/>
        <v>0</v>
      </c>
      <c r="T130" s="11">
        <f t="shared" si="69"/>
        <v>0</v>
      </c>
      <c r="U130" s="11">
        <f t="shared" si="70"/>
        <v>0</v>
      </c>
      <c r="V130" s="11">
        <f t="shared" si="71"/>
        <v>0</v>
      </c>
      <c r="W130" s="12">
        <f t="shared" si="72"/>
        <v>0</v>
      </c>
      <c r="X130" s="4">
        <f t="shared" si="73"/>
        <v>0</v>
      </c>
      <c r="AA130" s="13">
        <v>0</v>
      </c>
      <c r="AB130" s="14">
        <v>0</v>
      </c>
    </row>
    <row r="131" spans="1:28" ht="12.75">
      <c r="F131" s="23" t="s">
        <v>50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15">
        <f t="shared" ref="Q131:X131" si="74">SUM(Q109:Q130)</f>
        <v>0</v>
      </c>
      <c r="R131" s="15">
        <f t="shared" si="74"/>
        <v>0</v>
      </c>
      <c r="S131" s="15">
        <f t="shared" si="74"/>
        <v>0</v>
      </c>
      <c r="T131" s="15">
        <f t="shared" si="74"/>
        <v>0</v>
      </c>
      <c r="U131" s="15">
        <f t="shared" si="74"/>
        <v>0</v>
      </c>
      <c r="V131" s="15">
        <f t="shared" si="74"/>
        <v>0</v>
      </c>
      <c r="W131" s="16">
        <f t="shared" si="74"/>
        <v>0</v>
      </c>
      <c r="X131" s="17">
        <f t="shared" si="74"/>
        <v>0</v>
      </c>
      <c r="AB131" s="18">
        <v>0</v>
      </c>
    </row>
    <row r="133" spans="1:28" ht="12.75">
      <c r="A133" s="23" t="s">
        <v>176</v>
      </c>
      <c r="B133" s="21"/>
      <c r="C133" s="24" t="s">
        <v>20</v>
      </c>
      <c r="D133" s="21"/>
      <c r="E133" s="21"/>
    </row>
    <row r="134" spans="1:28" ht="24">
      <c r="A134" s="8">
        <v>900</v>
      </c>
      <c r="B134" s="1" t="s">
        <v>42</v>
      </c>
      <c r="C134" s="1" t="s">
        <v>24</v>
      </c>
      <c r="D134" s="3" t="s">
        <v>177</v>
      </c>
      <c r="F134" s="9" t="s">
        <v>41</v>
      </c>
      <c r="G134" s="10">
        <v>2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4">
        <f>SUM(I134:N134)</f>
        <v>0</v>
      </c>
      <c r="Q134" s="11">
        <f>G134*I134</f>
        <v>0</v>
      </c>
      <c r="R134" s="11">
        <f>G134*J134</f>
        <v>0</v>
      </c>
      <c r="S134" s="11">
        <f>G134*K134</f>
        <v>0</v>
      </c>
      <c r="T134" s="11">
        <f>G134*L134</f>
        <v>0</v>
      </c>
      <c r="U134" s="11">
        <f>G134*M134</f>
        <v>0</v>
      </c>
      <c r="V134" s="11">
        <f>G134*N134</f>
        <v>0</v>
      </c>
      <c r="W134" s="12">
        <f>G134*O134</f>
        <v>0</v>
      </c>
      <c r="X134" s="4">
        <f>ROUND(W134,2)</f>
        <v>0</v>
      </c>
      <c r="AA134" s="13">
        <v>0</v>
      </c>
      <c r="AB134" s="14">
        <v>0</v>
      </c>
    </row>
    <row r="135" spans="1:28" ht="72">
      <c r="A135" s="8">
        <v>910</v>
      </c>
      <c r="B135" s="1" t="s">
        <v>178</v>
      </c>
      <c r="C135" s="1" t="s">
        <v>24</v>
      </c>
      <c r="D135" s="3" t="s">
        <v>179</v>
      </c>
      <c r="F135" s="9" t="s">
        <v>41</v>
      </c>
      <c r="G135" s="10">
        <v>10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4">
        <f>SUM(I135:N135)</f>
        <v>0</v>
      </c>
      <c r="Q135" s="11">
        <f>G135*I135</f>
        <v>0</v>
      </c>
      <c r="R135" s="11">
        <f>G135*J135</f>
        <v>0</v>
      </c>
      <c r="S135" s="11">
        <f>G135*K135</f>
        <v>0</v>
      </c>
      <c r="T135" s="11">
        <f>G135*L135</f>
        <v>0</v>
      </c>
      <c r="U135" s="11">
        <f>G135*M135</f>
        <v>0</v>
      </c>
      <c r="V135" s="11">
        <f>G135*N135</f>
        <v>0</v>
      </c>
      <c r="W135" s="12">
        <f>G135*O135</f>
        <v>0</v>
      </c>
      <c r="X135" s="4">
        <f>ROUND(W135,2)</f>
        <v>0</v>
      </c>
      <c r="AA135" s="13">
        <v>0</v>
      </c>
      <c r="AB135" s="14">
        <v>0</v>
      </c>
    </row>
    <row r="136" spans="1:28" ht="48">
      <c r="A136" s="8">
        <v>920</v>
      </c>
      <c r="B136" s="1" t="s">
        <v>42</v>
      </c>
      <c r="C136" s="1" t="s">
        <v>24</v>
      </c>
      <c r="D136" s="3" t="s">
        <v>180</v>
      </c>
      <c r="F136" s="9" t="s">
        <v>41</v>
      </c>
      <c r="G136" s="10">
        <v>10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4">
        <f>SUM(I136:N136)</f>
        <v>0</v>
      </c>
      <c r="Q136" s="11">
        <f>G136*I136</f>
        <v>0</v>
      </c>
      <c r="R136" s="11">
        <f>G136*J136</f>
        <v>0</v>
      </c>
      <c r="S136" s="11">
        <f>G136*K136</f>
        <v>0</v>
      </c>
      <c r="T136" s="11">
        <f>G136*L136</f>
        <v>0</v>
      </c>
      <c r="U136" s="11">
        <f>G136*M136</f>
        <v>0</v>
      </c>
      <c r="V136" s="11">
        <f>G136*N136</f>
        <v>0</v>
      </c>
      <c r="W136" s="12">
        <f>G136*O136</f>
        <v>0</v>
      </c>
      <c r="X136" s="4">
        <f>ROUND(W136,2)</f>
        <v>0</v>
      </c>
      <c r="AA136" s="13">
        <v>0</v>
      </c>
      <c r="AB136" s="14">
        <v>0</v>
      </c>
    </row>
    <row r="137" spans="1:28" ht="36">
      <c r="A137" s="8">
        <v>930</v>
      </c>
      <c r="B137" s="1" t="s">
        <v>181</v>
      </c>
      <c r="C137" s="1" t="s">
        <v>24</v>
      </c>
      <c r="D137" s="3" t="s">
        <v>182</v>
      </c>
      <c r="F137" s="9" t="s">
        <v>69</v>
      </c>
      <c r="G137" s="10">
        <v>30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4">
        <f>SUM(I137:N137)</f>
        <v>0</v>
      </c>
      <c r="Q137" s="11">
        <f>G137*I137</f>
        <v>0</v>
      </c>
      <c r="R137" s="11">
        <f>G137*J137</f>
        <v>0</v>
      </c>
      <c r="S137" s="11">
        <f>G137*K137</f>
        <v>0</v>
      </c>
      <c r="T137" s="11">
        <f>G137*L137</f>
        <v>0</v>
      </c>
      <c r="U137" s="11">
        <f>G137*M137</f>
        <v>0</v>
      </c>
      <c r="V137" s="11">
        <f>G137*N137</f>
        <v>0</v>
      </c>
      <c r="W137" s="12">
        <f>G137*O137</f>
        <v>0</v>
      </c>
      <c r="X137" s="4">
        <f>ROUND(W137,2)</f>
        <v>0</v>
      </c>
      <c r="AA137" s="13">
        <v>0</v>
      </c>
      <c r="AB137" s="14">
        <v>0</v>
      </c>
    </row>
    <row r="138" spans="1:28" ht="36">
      <c r="A138" s="8">
        <v>940</v>
      </c>
      <c r="B138" s="1" t="s">
        <v>181</v>
      </c>
      <c r="C138" s="1" t="s">
        <v>24</v>
      </c>
      <c r="D138" s="3" t="s">
        <v>183</v>
      </c>
      <c r="F138" s="9" t="s">
        <v>69</v>
      </c>
      <c r="G138" s="10">
        <v>100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4">
        <f>SUM(I138:N138)</f>
        <v>0</v>
      </c>
      <c r="Q138" s="11">
        <f>G138*I138</f>
        <v>0</v>
      </c>
      <c r="R138" s="11">
        <f>G138*J138</f>
        <v>0</v>
      </c>
      <c r="S138" s="11">
        <f>G138*K138</f>
        <v>0</v>
      </c>
      <c r="T138" s="11">
        <f>G138*L138</f>
        <v>0</v>
      </c>
      <c r="U138" s="11">
        <f>G138*M138</f>
        <v>0</v>
      </c>
      <c r="V138" s="11">
        <f>G138*N138</f>
        <v>0</v>
      </c>
      <c r="W138" s="12">
        <f>G138*O138</f>
        <v>0</v>
      </c>
      <c r="X138" s="4">
        <f>ROUND(W138,2)</f>
        <v>0</v>
      </c>
      <c r="AA138" s="13">
        <v>0</v>
      </c>
      <c r="AB138" s="14">
        <v>0</v>
      </c>
    </row>
    <row r="139" spans="1:28" ht="12.75">
      <c r="F139" s="23" t="s">
        <v>50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15">
        <f t="shared" ref="Q139:X139" si="75">SUM(Q134:Q138)</f>
        <v>0</v>
      </c>
      <c r="R139" s="15">
        <f t="shared" si="75"/>
        <v>0</v>
      </c>
      <c r="S139" s="15">
        <f t="shared" si="75"/>
        <v>0</v>
      </c>
      <c r="T139" s="15">
        <f t="shared" si="75"/>
        <v>0</v>
      </c>
      <c r="U139" s="15">
        <f t="shared" si="75"/>
        <v>0</v>
      </c>
      <c r="V139" s="15">
        <f t="shared" si="75"/>
        <v>0</v>
      </c>
      <c r="W139" s="16">
        <f t="shared" si="75"/>
        <v>0</v>
      </c>
      <c r="X139" s="17">
        <f t="shared" si="75"/>
        <v>0</v>
      </c>
      <c r="AB139" s="18">
        <v>0</v>
      </c>
    </row>
    <row r="142" spans="1:28" ht="12.75">
      <c r="F142" s="23" t="s">
        <v>184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15">
        <f t="shared" ref="Q142:X142" si="76">SUM(Q17,Q26,Q40,Q49,Q57,Q66,Q74,Q79,Q84,Q91,Q106,Q131,Q139)</f>
        <v>0</v>
      </c>
      <c r="R142" s="15">
        <f t="shared" si="76"/>
        <v>0</v>
      </c>
      <c r="S142" s="15">
        <f t="shared" si="76"/>
        <v>0</v>
      </c>
      <c r="T142" s="15">
        <f t="shared" si="76"/>
        <v>0</v>
      </c>
      <c r="U142" s="15">
        <f t="shared" si="76"/>
        <v>0</v>
      </c>
      <c r="V142" s="15">
        <f t="shared" si="76"/>
        <v>0</v>
      </c>
      <c r="W142" s="16">
        <f t="shared" si="76"/>
        <v>0</v>
      </c>
      <c r="X142" s="17">
        <f t="shared" si="76"/>
        <v>0</v>
      </c>
      <c r="AB142" s="18">
        <v>0</v>
      </c>
    </row>
  </sheetData>
  <mergeCells count="42">
    <mergeCell ref="F139:P139"/>
    <mergeCell ref="F142:P142"/>
    <mergeCell ref="F106:P106"/>
    <mergeCell ref="A108:B108"/>
    <mergeCell ref="C108:E108"/>
    <mergeCell ref="F131:P131"/>
    <mergeCell ref="A133:B133"/>
    <mergeCell ref="C133:E133"/>
    <mergeCell ref="F84:P84"/>
    <mergeCell ref="A86:B86"/>
    <mergeCell ref="C86:E86"/>
    <mergeCell ref="F91:P91"/>
    <mergeCell ref="A93:B93"/>
    <mergeCell ref="C93:E93"/>
    <mergeCell ref="F74:P74"/>
    <mergeCell ref="A76:B76"/>
    <mergeCell ref="C76:E76"/>
    <mergeCell ref="F79:P79"/>
    <mergeCell ref="A81:B81"/>
    <mergeCell ref="C81:E81"/>
    <mergeCell ref="F57:P57"/>
    <mergeCell ref="A59:B59"/>
    <mergeCell ref="C59:E59"/>
    <mergeCell ref="F66:P66"/>
    <mergeCell ref="A68:B68"/>
    <mergeCell ref="C68:E68"/>
    <mergeCell ref="F40:P40"/>
    <mergeCell ref="A42:B42"/>
    <mergeCell ref="C42:E42"/>
    <mergeCell ref="F49:P49"/>
    <mergeCell ref="A51:B51"/>
    <mergeCell ref="C51:E51"/>
    <mergeCell ref="A19:B19"/>
    <mergeCell ref="C19:E19"/>
    <mergeCell ref="F26:P26"/>
    <mergeCell ref="A28:B28"/>
    <mergeCell ref="C28:E28"/>
    <mergeCell ref="A1:E1"/>
    <mergeCell ref="A3:E3"/>
    <mergeCell ref="A8:B8"/>
    <mergeCell ref="C8:E8"/>
    <mergeCell ref="F17:P17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4"/>
  <sheetViews>
    <sheetView workbookViewId="0">
      <selection sqref="A1:E1"/>
    </sheetView>
  </sheetViews>
  <sheetFormatPr defaultRowHeight="14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0" t="s">
        <v>185</v>
      </c>
      <c r="B1" s="21"/>
      <c r="C1" s="21"/>
      <c r="D1" s="21"/>
      <c r="E1" s="21"/>
    </row>
    <row r="3" spans="1:7" ht="12.75">
      <c r="A3" s="22" t="s">
        <v>0</v>
      </c>
      <c r="B3" s="21"/>
      <c r="C3" s="21"/>
      <c r="D3" s="21"/>
      <c r="E3" s="21"/>
    </row>
    <row r="6" spans="1:7" ht="12">
      <c r="A6" s="2" t="s">
        <v>22</v>
      </c>
      <c r="B6" s="2" t="s">
        <v>23</v>
      </c>
      <c r="C6" s="2" t="s">
        <v>24</v>
      </c>
      <c r="D6" s="2" t="s">
        <v>1</v>
      </c>
      <c r="F6" s="2" t="s">
        <v>25</v>
      </c>
      <c r="G6" s="2" t="s">
        <v>26</v>
      </c>
    </row>
    <row r="8" spans="1:7" ht="12.75">
      <c r="A8" s="23" t="s">
        <v>38</v>
      </c>
      <c r="B8" s="21"/>
      <c r="C8" s="24" t="s">
        <v>8</v>
      </c>
      <c r="D8" s="21"/>
      <c r="E8" s="21"/>
    </row>
    <row r="9" spans="1:7" ht="24">
      <c r="A9" s="8">
        <v>10</v>
      </c>
      <c r="B9" s="1" t="s">
        <v>39</v>
      </c>
      <c r="C9" s="1" t="s">
        <v>24</v>
      </c>
      <c r="D9" s="3" t="s">
        <v>40</v>
      </c>
      <c r="F9" s="9" t="s">
        <v>41</v>
      </c>
      <c r="G9" s="10">
        <f>SUM(G10)</f>
        <v>1</v>
      </c>
    </row>
    <row r="10" spans="1:7" ht="12">
      <c r="B10" s="25" t="s">
        <v>186</v>
      </c>
      <c r="C10" s="21"/>
      <c r="D10" s="25" t="s">
        <v>187</v>
      </c>
      <c r="E10" s="21"/>
      <c r="F10" s="21"/>
      <c r="G10" s="19">
        <v>1</v>
      </c>
    </row>
    <row r="11" spans="1:7" ht="24">
      <c r="A11" s="8">
        <v>20</v>
      </c>
      <c r="B11" s="1" t="s">
        <v>42</v>
      </c>
      <c r="C11" s="1" t="s">
        <v>24</v>
      </c>
      <c r="D11" s="3" t="s">
        <v>43</v>
      </c>
      <c r="F11" s="9" t="s">
        <v>41</v>
      </c>
      <c r="G11" s="10">
        <f>SUM(G12)</f>
        <v>1</v>
      </c>
    </row>
    <row r="12" spans="1:7" ht="12">
      <c r="B12" s="25" t="s">
        <v>188</v>
      </c>
      <c r="C12" s="21"/>
      <c r="D12" s="25" t="s">
        <v>187</v>
      </c>
      <c r="E12" s="21"/>
      <c r="F12" s="21"/>
      <c r="G12" s="19">
        <v>1</v>
      </c>
    </row>
    <row r="13" spans="1:7" ht="36">
      <c r="A13" s="8">
        <v>30</v>
      </c>
      <c r="B13" s="1" t="s">
        <v>42</v>
      </c>
      <c r="C13" s="1" t="s">
        <v>24</v>
      </c>
      <c r="D13" s="3" t="s">
        <v>44</v>
      </c>
      <c r="F13" s="9" t="s">
        <v>41</v>
      </c>
      <c r="G13" s="10">
        <f>SUM(G14)</f>
        <v>1</v>
      </c>
    </row>
    <row r="14" spans="1:7" ht="12">
      <c r="B14" s="25" t="s">
        <v>189</v>
      </c>
      <c r="C14" s="21"/>
      <c r="D14" s="25" t="s">
        <v>187</v>
      </c>
      <c r="E14" s="21"/>
      <c r="F14" s="21"/>
      <c r="G14" s="19">
        <v>1</v>
      </c>
    </row>
    <row r="15" spans="1:7" ht="24">
      <c r="A15" s="8">
        <v>40</v>
      </c>
      <c r="B15" s="1" t="s">
        <v>42</v>
      </c>
      <c r="C15" s="1" t="s">
        <v>24</v>
      </c>
      <c r="D15" s="3" t="s">
        <v>45</v>
      </c>
      <c r="F15" s="9" t="s">
        <v>41</v>
      </c>
      <c r="G15" s="10">
        <f>SUM(G16)</f>
        <v>1</v>
      </c>
    </row>
    <row r="16" spans="1:7" ht="12">
      <c r="B16" s="25" t="s">
        <v>190</v>
      </c>
      <c r="C16" s="21"/>
      <c r="D16" s="25" t="s">
        <v>187</v>
      </c>
      <c r="E16" s="21"/>
      <c r="F16" s="21"/>
      <c r="G16" s="19">
        <v>1</v>
      </c>
    </row>
    <row r="17" spans="1:7" ht="24">
      <c r="A17" s="8">
        <v>50</v>
      </c>
      <c r="B17" s="1" t="s">
        <v>42</v>
      </c>
      <c r="C17" s="1" t="s">
        <v>24</v>
      </c>
      <c r="D17" s="3" t="s">
        <v>46</v>
      </c>
      <c r="F17" s="9" t="s">
        <v>41</v>
      </c>
      <c r="G17" s="10">
        <f>SUM(G18)</f>
        <v>1</v>
      </c>
    </row>
    <row r="18" spans="1:7" ht="12">
      <c r="B18" s="25" t="s">
        <v>191</v>
      </c>
      <c r="C18" s="21"/>
      <c r="D18" s="25" t="s">
        <v>187</v>
      </c>
      <c r="E18" s="21"/>
      <c r="F18" s="21"/>
      <c r="G18" s="19">
        <v>1</v>
      </c>
    </row>
    <row r="19" spans="1:7" ht="36">
      <c r="A19" s="8">
        <v>60</v>
      </c>
      <c r="B19" s="1" t="s">
        <v>42</v>
      </c>
      <c r="C19" s="1" t="s">
        <v>24</v>
      </c>
      <c r="D19" s="3" t="s">
        <v>47</v>
      </c>
      <c r="F19" s="9" t="s">
        <v>41</v>
      </c>
      <c r="G19" s="10">
        <f>SUM(G20)</f>
        <v>1</v>
      </c>
    </row>
    <row r="20" spans="1:7" ht="12">
      <c r="B20" s="25" t="s">
        <v>192</v>
      </c>
      <c r="C20" s="21"/>
      <c r="D20" s="25" t="s">
        <v>187</v>
      </c>
      <c r="E20" s="21"/>
      <c r="F20" s="21"/>
      <c r="G20" s="19">
        <v>1</v>
      </c>
    </row>
    <row r="21" spans="1:7" ht="36">
      <c r="A21" s="8">
        <v>70</v>
      </c>
      <c r="B21" s="1" t="s">
        <v>42</v>
      </c>
      <c r="C21" s="1" t="s">
        <v>24</v>
      </c>
      <c r="D21" s="3" t="s">
        <v>48</v>
      </c>
      <c r="F21" s="9" t="s">
        <v>41</v>
      </c>
      <c r="G21" s="10">
        <f>SUM(G22)</f>
        <v>1</v>
      </c>
    </row>
    <row r="22" spans="1:7" ht="12">
      <c r="B22" s="25" t="s">
        <v>193</v>
      </c>
      <c r="C22" s="21"/>
      <c r="D22" s="25" t="s">
        <v>187</v>
      </c>
      <c r="E22" s="21"/>
      <c r="F22" s="21"/>
      <c r="G22" s="19">
        <v>1</v>
      </c>
    </row>
    <row r="23" spans="1:7" ht="24">
      <c r="A23" s="8">
        <v>80</v>
      </c>
      <c r="B23" s="1" t="s">
        <v>42</v>
      </c>
      <c r="C23" s="1" t="s">
        <v>24</v>
      </c>
      <c r="D23" s="3" t="s">
        <v>49</v>
      </c>
      <c r="F23" s="9" t="s">
        <v>41</v>
      </c>
      <c r="G23" s="10">
        <f>SUM(G24)</f>
        <v>1</v>
      </c>
    </row>
    <row r="24" spans="1:7" ht="12">
      <c r="B24" s="25" t="s">
        <v>194</v>
      </c>
      <c r="C24" s="21"/>
      <c r="D24" s="25" t="s">
        <v>187</v>
      </c>
      <c r="E24" s="21"/>
      <c r="F24" s="21"/>
      <c r="G24" s="19">
        <v>1</v>
      </c>
    </row>
    <row r="26" spans="1:7" ht="12.75">
      <c r="A26" s="23" t="s">
        <v>51</v>
      </c>
      <c r="B26" s="21"/>
      <c r="C26" s="24" t="s">
        <v>9</v>
      </c>
      <c r="D26" s="21"/>
      <c r="E26" s="21"/>
    </row>
    <row r="27" spans="1:7" ht="24">
      <c r="A27" s="8">
        <v>90</v>
      </c>
      <c r="B27" s="1" t="s">
        <v>52</v>
      </c>
      <c r="C27" s="1" t="s">
        <v>24</v>
      </c>
      <c r="D27" s="3" t="s">
        <v>53</v>
      </c>
      <c r="F27" s="9" t="s">
        <v>54</v>
      </c>
      <c r="G27" s="10">
        <f>SUM(G28)</f>
        <v>42</v>
      </c>
    </row>
    <row r="28" spans="1:7" ht="12">
      <c r="B28" s="25" t="s">
        <v>195</v>
      </c>
      <c r="C28" s="21"/>
      <c r="D28" s="25" t="s">
        <v>196</v>
      </c>
      <c r="E28" s="21"/>
      <c r="F28" s="21"/>
      <c r="G28" s="19">
        <v>42</v>
      </c>
    </row>
    <row r="29" spans="1:7" ht="12">
      <c r="A29" s="8">
        <v>100</v>
      </c>
      <c r="B29" s="1" t="s">
        <v>55</v>
      </c>
      <c r="C29" s="1" t="s">
        <v>24</v>
      </c>
      <c r="D29" s="3" t="s">
        <v>56</v>
      </c>
      <c r="F29" s="9" t="s">
        <v>57</v>
      </c>
      <c r="G29" s="10">
        <f>SUM(G30)</f>
        <v>2.52</v>
      </c>
    </row>
    <row r="30" spans="1:7" ht="12">
      <c r="B30" s="25" t="s">
        <v>195</v>
      </c>
      <c r="C30" s="21"/>
      <c r="D30" s="25" t="s">
        <v>197</v>
      </c>
      <c r="E30" s="21"/>
      <c r="F30" s="21"/>
      <c r="G30" s="19">
        <v>2.52</v>
      </c>
    </row>
    <row r="31" spans="1:7" ht="24">
      <c r="A31" s="8">
        <v>110</v>
      </c>
      <c r="B31" s="1" t="s">
        <v>58</v>
      </c>
      <c r="C31" s="1" t="s">
        <v>24</v>
      </c>
      <c r="D31" s="3" t="s">
        <v>59</v>
      </c>
      <c r="F31" s="9" t="s">
        <v>57</v>
      </c>
      <c r="G31" s="10">
        <f>SUM(G32:G34)</f>
        <v>10.71</v>
      </c>
    </row>
    <row r="32" spans="1:7" ht="12">
      <c r="B32" s="25" t="s">
        <v>195</v>
      </c>
      <c r="C32" s="21"/>
      <c r="D32" s="25" t="s">
        <v>198</v>
      </c>
      <c r="E32" s="21"/>
      <c r="F32" s="21"/>
      <c r="G32" s="19">
        <v>1.47</v>
      </c>
    </row>
    <row r="33" spans="1:7" ht="12">
      <c r="B33" s="25" t="s">
        <v>199</v>
      </c>
      <c r="C33" s="21"/>
      <c r="D33" s="25" t="s">
        <v>200</v>
      </c>
      <c r="E33" s="21"/>
      <c r="F33" s="21"/>
      <c r="G33" s="19">
        <v>2.52</v>
      </c>
    </row>
    <row r="34" spans="1:7" ht="12">
      <c r="B34" s="25" t="s">
        <v>201</v>
      </c>
      <c r="C34" s="21"/>
      <c r="D34" s="25" t="s">
        <v>202</v>
      </c>
      <c r="E34" s="21"/>
      <c r="F34" s="21"/>
      <c r="G34" s="19">
        <v>6.72</v>
      </c>
    </row>
    <row r="35" spans="1:7" ht="24">
      <c r="A35" s="8">
        <v>120</v>
      </c>
      <c r="B35" s="1" t="s">
        <v>60</v>
      </c>
      <c r="C35" s="1" t="s">
        <v>24</v>
      </c>
      <c r="D35" s="3" t="s">
        <v>61</v>
      </c>
      <c r="F35" s="9" t="s">
        <v>54</v>
      </c>
      <c r="G35" s="10">
        <f>SUM(G36)</f>
        <v>42</v>
      </c>
    </row>
    <row r="36" spans="1:7" ht="12">
      <c r="B36" s="25" t="s">
        <v>195</v>
      </c>
      <c r="C36" s="21"/>
      <c r="D36" s="25" t="s">
        <v>196</v>
      </c>
      <c r="E36" s="21"/>
      <c r="F36" s="21"/>
      <c r="G36" s="19">
        <v>42</v>
      </c>
    </row>
    <row r="37" spans="1:7" ht="12">
      <c r="A37" s="8">
        <v>130</v>
      </c>
      <c r="B37" s="1" t="s">
        <v>62</v>
      </c>
      <c r="C37" s="1" t="s">
        <v>24</v>
      </c>
      <c r="D37" s="3" t="s">
        <v>63</v>
      </c>
      <c r="F37" s="9" t="s">
        <v>57</v>
      </c>
      <c r="G37" s="10">
        <f>SUM(G38)</f>
        <v>2.52</v>
      </c>
    </row>
    <row r="38" spans="1:7" ht="12">
      <c r="B38" s="25" t="s">
        <v>195</v>
      </c>
      <c r="C38" s="21"/>
      <c r="D38" s="25" t="s">
        <v>197</v>
      </c>
      <c r="E38" s="21"/>
      <c r="F38" s="21"/>
      <c r="G38" s="19">
        <v>2.52</v>
      </c>
    </row>
    <row r="39" spans="1:7" ht="24">
      <c r="A39" s="8">
        <v>140</v>
      </c>
      <c r="B39" s="1" t="s">
        <v>64</v>
      </c>
      <c r="C39" s="1" t="s">
        <v>24</v>
      </c>
      <c r="D39" s="3" t="s">
        <v>65</v>
      </c>
      <c r="F39" s="9" t="s">
        <v>54</v>
      </c>
      <c r="G39" s="10">
        <f>SUM(G40)</f>
        <v>300</v>
      </c>
    </row>
    <row r="40" spans="1:7" ht="12">
      <c r="B40" s="25" t="s">
        <v>195</v>
      </c>
      <c r="C40" s="21"/>
      <c r="D40" s="25" t="s">
        <v>203</v>
      </c>
      <c r="E40" s="21"/>
      <c r="F40" s="21"/>
      <c r="G40" s="19">
        <v>300</v>
      </c>
    </row>
    <row r="42" spans="1:7" ht="12.75">
      <c r="A42" s="23" t="s">
        <v>66</v>
      </c>
      <c r="B42" s="21"/>
      <c r="C42" s="24" t="s">
        <v>10</v>
      </c>
      <c r="D42" s="21"/>
      <c r="E42" s="21"/>
    </row>
    <row r="43" spans="1:7" ht="24">
      <c r="A43" s="8">
        <v>150</v>
      </c>
      <c r="B43" s="1" t="s">
        <v>67</v>
      </c>
      <c r="C43" s="1" t="s">
        <v>24</v>
      </c>
      <c r="D43" s="3" t="s">
        <v>68</v>
      </c>
      <c r="F43" s="9" t="s">
        <v>69</v>
      </c>
      <c r="G43" s="10">
        <f>SUM(G44:G45)</f>
        <v>4700</v>
      </c>
    </row>
    <row r="44" spans="1:7" ht="12">
      <c r="B44" s="25" t="s">
        <v>204</v>
      </c>
      <c r="C44" s="21"/>
      <c r="D44" s="25" t="s">
        <v>205</v>
      </c>
      <c r="E44" s="21"/>
      <c r="F44" s="21"/>
      <c r="G44" s="19">
        <v>4050</v>
      </c>
    </row>
    <row r="45" spans="1:7" ht="12">
      <c r="B45" s="25" t="s">
        <v>206</v>
      </c>
      <c r="C45" s="21"/>
      <c r="D45" s="25" t="s">
        <v>207</v>
      </c>
      <c r="E45" s="21"/>
      <c r="F45" s="21"/>
      <c r="G45" s="19">
        <v>650</v>
      </c>
    </row>
    <row r="46" spans="1:7" ht="24">
      <c r="A46" s="8">
        <v>160</v>
      </c>
      <c r="B46" s="1" t="s">
        <v>58</v>
      </c>
      <c r="C46" s="1" t="s">
        <v>24</v>
      </c>
      <c r="D46" s="3" t="s">
        <v>59</v>
      </c>
      <c r="F46" s="9" t="s">
        <v>57</v>
      </c>
      <c r="G46" s="10">
        <f>SUM(G47)</f>
        <v>2820</v>
      </c>
    </row>
    <row r="47" spans="1:7" ht="12">
      <c r="B47" s="25" t="s">
        <v>208</v>
      </c>
      <c r="C47" s="21"/>
      <c r="D47" s="25" t="s">
        <v>209</v>
      </c>
      <c r="E47" s="21"/>
      <c r="F47" s="21"/>
      <c r="G47" s="19">
        <v>2820</v>
      </c>
    </row>
    <row r="48" spans="1:7" ht="48">
      <c r="A48" s="8">
        <v>170</v>
      </c>
      <c r="B48" s="1" t="s">
        <v>70</v>
      </c>
      <c r="C48" s="1" t="s">
        <v>24</v>
      </c>
      <c r="D48" s="3" t="s">
        <v>71</v>
      </c>
      <c r="F48" s="9" t="s">
        <v>69</v>
      </c>
      <c r="G48" s="10">
        <f>SUM(G49:G50)</f>
        <v>4700</v>
      </c>
    </row>
    <row r="49" spans="1:7" ht="12">
      <c r="B49" s="25" t="s">
        <v>204</v>
      </c>
      <c r="C49" s="21"/>
      <c r="D49" s="25" t="s">
        <v>205</v>
      </c>
      <c r="E49" s="21"/>
      <c r="F49" s="21"/>
      <c r="G49" s="19">
        <v>4050</v>
      </c>
    </row>
    <row r="50" spans="1:7" ht="12">
      <c r="B50" s="25" t="s">
        <v>206</v>
      </c>
      <c r="C50" s="21"/>
      <c r="D50" s="25" t="s">
        <v>207</v>
      </c>
      <c r="E50" s="21"/>
      <c r="F50" s="21"/>
      <c r="G50" s="19">
        <v>650</v>
      </c>
    </row>
    <row r="51" spans="1:7" ht="24">
      <c r="A51" s="8">
        <v>180</v>
      </c>
      <c r="B51" s="1" t="s">
        <v>72</v>
      </c>
      <c r="C51" s="1" t="s">
        <v>24</v>
      </c>
      <c r="D51" s="3" t="s">
        <v>73</v>
      </c>
      <c r="F51" s="9" t="s">
        <v>69</v>
      </c>
      <c r="G51" s="10">
        <f>SUM(G52:G53)</f>
        <v>4700</v>
      </c>
    </row>
    <row r="52" spans="1:7" ht="12">
      <c r="B52" s="25" t="s">
        <v>204</v>
      </c>
      <c r="C52" s="21"/>
      <c r="D52" s="25" t="s">
        <v>205</v>
      </c>
      <c r="E52" s="21"/>
      <c r="F52" s="21"/>
      <c r="G52" s="19">
        <v>4050</v>
      </c>
    </row>
    <row r="53" spans="1:7" ht="12">
      <c r="B53" s="25" t="s">
        <v>206</v>
      </c>
      <c r="C53" s="21"/>
      <c r="D53" s="25" t="s">
        <v>207</v>
      </c>
      <c r="E53" s="21"/>
      <c r="F53" s="21"/>
      <c r="G53" s="19">
        <v>650</v>
      </c>
    </row>
    <row r="54" spans="1:7" ht="36">
      <c r="A54" s="8">
        <v>190</v>
      </c>
      <c r="B54" s="1" t="s">
        <v>74</v>
      </c>
      <c r="C54" s="1" t="s">
        <v>24</v>
      </c>
      <c r="D54" s="3" t="s">
        <v>75</v>
      </c>
      <c r="F54" s="9" t="s">
        <v>69</v>
      </c>
      <c r="G54" s="10">
        <f>SUM(G55:G56)</f>
        <v>4700</v>
      </c>
    </row>
    <row r="55" spans="1:7" ht="12">
      <c r="B55" s="25" t="s">
        <v>204</v>
      </c>
      <c r="C55" s="21"/>
      <c r="D55" s="25" t="s">
        <v>205</v>
      </c>
      <c r="E55" s="21"/>
      <c r="F55" s="21"/>
      <c r="G55" s="19">
        <v>4050</v>
      </c>
    </row>
    <row r="56" spans="1:7" ht="12">
      <c r="B56" s="25" t="s">
        <v>206</v>
      </c>
      <c r="C56" s="21"/>
      <c r="D56" s="25" t="s">
        <v>207</v>
      </c>
      <c r="E56" s="21"/>
      <c r="F56" s="21"/>
      <c r="G56" s="19">
        <v>650</v>
      </c>
    </row>
    <row r="57" spans="1:7" ht="12">
      <c r="A57" s="8">
        <v>200</v>
      </c>
      <c r="B57" s="1" t="s">
        <v>76</v>
      </c>
      <c r="C57" s="1" t="s">
        <v>24</v>
      </c>
      <c r="D57" s="3" t="s">
        <v>77</v>
      </c>
      <c r="F57" s="9" t="s">
        <v>69</v>
      </c>
      <c r="G57" s="10">
        <f>SUM(G58:G59)</f>
        <v>4284</v>
      </c>
    </row>
    <row r="58" spans="1:7" ht="12">
      <c r="B58" s="25" t="s">
        <v>204</v>
      </c>
      <c r="C58" s="21"/>
      <c r="D58" s="25" t="s">
        <v>205</v>
      </c>
      <c r="E58" s="21"/>
      <c r="F58" s="21"/>
      <c r="G58" s="19">
        <v>4050</v>
      </c>
    </row>
    <row r="59" spans="1:7" ht="12">
      <c r="B59" s="25" t="s">
        <v>206</v>
      </c>
      <c r="C59" s="21"/>
      <c r="D59" s="25" t="s">
        <v>210</v>
      </c>
      <c r="E59" s="21"/>
      <c r="F59" s="21"/>
      <c r="G59" s="19">
        <v>234</v>
      </c>
    </row>
    <row r="60" spans="1:7" ht="24">
      <c r="A60" s="8">
        <v>210</v>
      </c>
      <c r="B60" s="1" t="s">
        <v>78</v>
      </c>
      <c r="C60" s="1" t="s">
        <v>24</v>
      </c>
      <c r="D60" s="3" t="s">
        <v>79</v>
      </c>
      <c r="F60" s="9" t="s">
        <v>69</v>
      </c>
      <c r="G60" s="10">
        <f>SUM(G61:G62)</f>
        <v>4284</v>
      </c>
    </row>
    <row r="61" spans="1:7" ht="12">
      <c r="B61" s="25" t="s">
        <v>204</v>
      </c>
      <c r="C61" s="21"/>
      <c r="D61" s="25" t="s">
        <v>205</v>
      </c>
      <c r="E61" s="21"/>
      <c r="F61" s="21"/>
      <c r="G61" s="19">
        <v>4050</v>
      </c>
    </row>
    <row r="62" spans="1:7" ht="12">
      <c r="B62" s="25" t="s">
        <v>206</v>
      </c>
      <c r="C62" s="21"/>
      <c r="D62" s="25" t="s">
        <v>210</v>
      </c>
      <c r="E62" s="21"/>
      <c r="F62" s="21"/>
      <c r="G62" s="19">
        <v>234</v>
      </c>
    </row>
    <row r="63" spans="1:7" ht="24">
      <c r="A63" s="8">
        <v>220</v>
      </c>
      <c r="B63" s="1" t="s">
        <v>80</v>
      </c>
      <c r="C63" s="1" t="s">
        <v>24</v>
      </c>
      <c r="D63" s="3" t="s">
        <v>81</v>
      </c>
      <c r="F63" s="9" t="s">
        <v>69</v>
      </c>
      <c r="G63" s="10">
        <f>SUM(G64:G65)</f>
        <v>4284</v>
      </c>
    </row>
    <row r="64" spans="1:7" ht="12">
      <c r="B64" s="25" t="s">
        <v>204</v>
      </c>
      <c r="C64" s="21"/>
      <c r="D64" s="25" t="s">
        <v>205</v>
      </c>
      <c r="E64" s="21"/>
      <c r="F64" s="21"/>
      <c r="G64" s="19">
        <v>4050</v>
      </c>
    </row>
    <row r="65" spans="1:7" ht="12">
      <c r="B65" s="25" t="s">
        <v>206</v>
      </c>
      <c r="C65" s="21"/>
      <c r="D65" s="25" t="s">
        <v>210</v>
      </c>
      <c r="E65" s="21"/>
      <c r="F65" s="21"/>
      <c r="G65" s="19">
        <v>234</v>
      </c>
    </row>
    <row r="66" spans="1:7" ht="12">
      <c r="A66" s="8">
        <v>230</v>
      </c>
      <c r="B66" s="1" t="s">
        <v>82</v>
      </c>
      <c r="C66" s="1" t="s">
        <v>24</v>
      </c>
      <c r="D66" s="3" t="s">
        <v>77</v>
      </c>
      <c r="F66" s="9" t="s">
        <v>69</v>
      </c>
      <c r="G66" s="10">
        <f>SUM(G67:G68)</f>
        <v>4128</v>
      </c>
    </row>
    <row r="67" spans="1:7" ht="12">
      <c r="B67" s="25" t="s">
        <v>204</v>
      </c>
      <c r="C67" s="21"/>
      <c r="D67" s="25" t="s">
        <v>205</v>
      </c>
      <c r="E67" s="21"/>
      <c r="F67" s="21"/>
      <c r="G67" s="19">
        <v>4050</v>
      </c>
    </row>
    <row r="68" spans="1:7" ht="12">
      <c r="B68" s="25" t="s">
        <v>206</v>
      </c>
      <c r="C68" s="21"/>
      <c r="D68" s="25" t="s">
        <v>211</v>
      </c>
      <c r="E68" s="21"/>
      <c r="F68" s="21"/>
      <c r="G68" s="19">
        <v>78</v>
      </c>
    </row>
    <row r="69" spans="1:7" ht="24">
      <c r="A69" s="8">
        <v>240</v>
      </c>
      <c r="B69" s="1" t="s">
        <v>78</v>
      </c>
      <c r="C69" s="1" t="s">
        <v>24</v>
      </c>
      <c r="D69" s="3" t="s">
        <v>79</v>
      </c>
      <c r="F69" s="9" t="s">
        <v>69</v>
      </c>
      <c r="G69" s="10">
        <f>SUM(G70:G71)</f>
        <v>4128</v>
      </c>
    </row>
    <row r="70" spans="1:7" ht="12">
      <c r="B70" s="25" t="s">
        <v>204</v>
      </c>
      <c r="C70" s="21"/>
      <c r="D70" s="25" t="s">
        <v>205</v>
      </c>
      <c r="E70" s="21"/>
      <c r="F70" s="21"/>
      <c r="G70" s="19">
        <v>4050</v>
      </c>
    </row>
    <row r="71" spans="1:7" ht="12">
      <c r="B71" s="25" t="s">
        <v>206</v>
      </c>
      <c r="C71" s="21"/>
      <c r="D71" s="25" t="s">
        <v>211</v>
      </c>
      <c r="E71" s="21"/>
      <c r="F71" s="21"/>
      <c r="G71" s="19">
        <v>78</v>
      </c>
    </row>
    <row r="72" spans="1:7" ht="36">
      <c r="A72" s="8">
        <v>250</v>
      </c>
      <c r="B72" s="1" t="s">
        <v>83</v>
      </c>
      <c r="C72" s="1" t="s">
        <v>24</v>
      </c>
      <c r="D72" s="3" t="s">
        <v>84</v>
      </c>
      <c r="F72" s="9" t="s">
        <v>69</v>
      </c>
      <c r="G72" s="10">
        <f>SUM(G73:G74)</f>
        <v>4102</v>
      </c>
    </row>
    <row r="73" spans="1:7" ht="12">
      <c r="B73" s="25" t="s">
        <v>204</v>
      </c>
      <c r="C73" s="21"/>
      <c r="D73" s="25" t="s">
        <v>205</v>
      </c>
      <c r="E73" s="21"/>
      <c r="F73" s="21"/>
      <c r="G73" s="19">
        <v>4050</v>
      </c>
    </row>
    <row r="74" spans="1:7" ht="12">
      <c r="B74" s="25" t="s">
        <v>206</v>
      </c>
      <c r="C74" s="21"/>
      <c r="D74" s="25" t="s">
        <v>212</v>
      </c>
      <c r="E74" s="21"/>
      <c r="F74" s="21"/>
      <c r="G74" s="19">
        <v>52</v>
      </c>
    </row>
    <row r="76" spans="1:7" ht="12.75">
      <c r="A76" s="23" t="s">
        <v>85</v>
      </c>
      <c r="B76" s="21"/>
      <c r="C76" s="24" t="s">
        <v>11</v>
      </c>
      <c r="D76" s="21"/>
      <c r="E76" s="21"/>
    </row>
    <row r="77" spans="1:7" ht="24">
      <c r="A77" s="8">
        <v>260</v>
      </c>
      <c r="B77" s="1" t="s">
        <v>67</v>
      </c>
      <c r="C77" s="1" t="s">
        <v>24</v>
      </c>
      <c r="D77" s="3" t="s">
        <v>86</v>
      </c>
      <c r="F77" s="9" t="s">
        <v>69</v>
      </c>
      <c r="G77" s="10">
        <f>SUM(G78)</f>
        <v>30</v>
      </c>
    </row>
    <row r="78" spans="1:7" ht="12">
      <c r="B78" s="25" t="s">
        <v>213</v>
      </c>
      <c r="C78" s="21"/>
      <c r="D78" s="25" t="s">
        <v>214</v>
      </c>
      <c r="E78" s="21"/>
      <c r="F78" s="21"/>
      <c r="G78" s="19">
        <v>30</v>
      </c>
    </row>
    <row r="79" spans="1:7" ht="24">
      <c r="A79" s="8">
        <v>270</v>
      </c>
      <c r="B79" s="1" t="s">
        <v>87</v>
      </c>
      <c r="C79" s="1" t="s">
        <v>24</v>
      </c>
      <c r="D79" s="3" t="s">
        <v>59</v>
      </c>
      <c r="F79" s="9" t="s">
        <v>57</v>
      </c>
      <c r="G79" s="10">
        <f>SUM(G80)</f>
        <v>12.3</v>
      </c>
    </row>
    <row r="80" spans="1:7" ht="12">
      <c r="B80" s="25" t="s">
        <v>208</v>
      </c>
      <c r="C80" s="21"/>
      <c r="D80" s="25" t="s">
        <v>215</v>
      </c>
      <c r="E80" s="21"/>
      <c r="F80" s="21"/>
      <c r="G80" s="19">
        <v>12.3</v>
      </c>
    </row>
    <row r="81" spans="1:7" ht="48">
      <c r="A81" s="8">
        <v>280</v>
      </c>
      <c r="B81" s="1" t="s">
        <v>70</v>
      </c>
      <c r="C81" s="1" t="s">
        <v>24</v>
      </c>
      <c r="D81" s="3" t="s">
        <v>71</v>
      </c>
      <c r="F81" s="9" t="s">
        <v>69</v>
      </c>
      <c r="G81" s="10">
        <f>SUM(G82)</f>
        <v>30</v>
      </c>
    </row>
    <row r="82" spans="1:7" ht="12">
      <c r="B82" s="25" t="s">
        <v>213</v>
      </c>
      <c r="C82" s="21"/>
      <c r="D82" s="25" t="s">
        <v>214</v>
      </c>
      <c r="E82" s="21"/>
      <c r="F82" s="21"/>
      <c r="G82" s="19">
        <v>30</v>
      </c>
    </row>
    <row r="83" spans="1:7" ht="24">
      <c r="A83" s="8">
        <v>290</v>
      </c>
      <c r="B83" s="1" t="s">
        <v>72</v>
      </c>
      <c r="C83" s="1" t="s">
        <v>24</v>
      </c>
      <c r="D83" s="3" t="s">
        <v>73</v>
      </c>
      <c r="F83" s="9" t="s">
        <v>69</v>
      </c>
      <c r="G83" s="10">
        <f>SUM(G84)</f>
        <v>30</v>
      </c>
    </row>
    <row r="84" spans="1:7" ht="12">
      <c r="B84" s="25" t="s">
        <v>213</v>
      </c>
      <c r="C84" s="21"/>
      <c r="D84" s="25" t="s">
        <v>214</v>
      </c>
      <c r="E84" s="21"/>
      <c r="F84" s="21"/>
      <c r="G84" s="19">
        <v>30</v>
      </c>
    </row>
    <row r="85" spans="1:7" ht="12">
      <c r="A85" s="8">
        <v>300</v>
      </c>
      <c r="B85" s="1" t="s">
        <v>72</v>
      </c>
      <c r="C85" s="1" t="s">
        <v>24</v>
      </c>
      <c r="D85" s="3" t="s">
        <v>88</v>
      </c>
      <c r="F85" s="9" t="s">
        <v>69</v>
      </c>
      <c r="G85" s="10">
        <f>SUM(G86)</f>
        <v>30</v>
      </c>
    </row>
    <row r="86" spans="1:7" ht="12">
      <c r="B86" s="25" t="s">
        <v>213</v>
      </c>
      <c r="C86" s="21"/>
      <c r="D86" s="25" t="s">
        <v>214</v>
      </c>
      <c r="E86" s="21"/>
      <c r="F86" s="21"/>
      <c r="G86" s="19">
        <v>30</v>
      </c>
    </row>
    <row r="87" spans="1:7" ht="36">
      <c r="A87" s="8">
        <v>310</v>
      </c>
      <c r="B87" s="1" t="s">
        <v>89</v>
      </c>
      <c r="C87" s="1" t="s">
        <v>24</v>
      </c>
      <c r="D87" s="3" t="s">
        <v>90</v>
      </c>
      <c r="F87" s="9" t="s">
        <v>69</v>
      </c>
      <c r="G87" s="10">
        <f>SUM(G88)</f>
        <v>30</v>
      </c>
    </row>
    <row r="88" spans="1:7" ht="12">
      <c r="B88" s="25" t="s">
        <v>213</v>
      </c>
      <c r="C88" s="21"/>
      <c r="D88" s="25" t="s">
        <v>214</v>
      </c>
      <c r="E88" s="21"/>
      <c r="F88" s="21"/>
      <c r="G88" s="19">
        <v>30</v>
      </c>
    </row>
    <row r="90" spans="1:7" ht="12.75">
      <c r="A90" s="23" t="s">
        <v>91</v>
      </c>
      <c r="B90" s="21"/>
      <c r="C90" s="24" t="s">
        <v>12</v>
      </c>
      <c r="D90" s="21"/>
      <c r="E90" s="21"/>
    </row>
    <row r="91" spans="1:7" ht="24">
      <c r="A91" s="8">
        <v>320</v>
      </c>
      <c r="B91" s="1" t="s">
        <v>67</v>
      </c>
      <c r="C91" s="1" t="s">
        <v>24</v>
      </c>
      <c r="D91" s="3" t="s">
        <v>92</v>
      </c>
      <c r="F91" s="9" t="s">
        <v>69</v>
      </c>
      <c r="G91" s="10">
        <f>SUM(G92)</f>
        <v>600</v>
      </c>
    </row>
    <row r="92" spans="1:7" ht="12">
      <c r="B92" s="25" t="s">
        <v>213</v>
      </c>
      <c r="C92" s="21"/>
      <c r="D92" s="25" t="s">
        <v>216</v>
      </c>
      <c r="E92" s="21"/>
      <c r="F92" s="21"/>
      <c r="G92" s="19">
        <v>600</v>
      </c>
    </row>
    <row r="93" spans="1:7" ht="24">
      <c r="A93" s="8">
        <v>330</v>
      </c>
      <c r="B93" s="1" t="s">
        <v>87</v>
      </c>
      <c r="C93" s="1" t="s">
        <v>24</v>
      </c>
      <c r="D93" s="3" t="s">
        <v>59</v>
      </c>
      <c r="F93" s="9" t="s">
        <v>57</v>
      </c>
      <c r="G93" s="10">
        <f>SUM(G94)</f>
        <v>90</v>
      </c>
    </row>
    <row r="94" spans="1:7" ht="12">
      <c r="B94" s="25" t="s">
        <v>208</v>
      </c>
      <c r="C94" s="21"/>
      <c r="D94" s="25" t="s">
        <v>217</v>
      </c>
      <c r="E94" s="21"/>
      <c r="F94" s="21"/>
      <c r="G94" s="19">
        <v>90</v>
      </c>
    </row>
    <row r="95" spans="1:7" ht="48">
      <c r="A95" s="8">
        <v>340</v>
      </c>
      <c r="B95" s="1" t="s">
        <v>70</v>
      </c>
      <c r="C95" s="1" t="s">
        <v>24</v>
      </c>
      <c r="D95" s="3" t="s">
        <v>71</v>
      </c>
      <c r="F95" s="9" t="s">
        <v>69</v>
      </c>
      <c r="G95" s="10">
        <f>SUM(G96)</f>
        <v>600</v>
      </c>
    </row>
    <row r="96" spans="1:7" ht="12">
      <c r="B96" s="25" t="s">
        <v>213</v>
      </c>
      <c r="C96" s="21"/>
      <c r="D96" s="25" t="s">
        <v>216</v>
      </c>
      <c r="E96" s="21"/>
      <c r="F96" s="21"/>
      <c r="G96" s="19">
        <v>600</v>
      </c>
    </row>
    <row r="97" spans="1:7" ht="12">
      <c r="A97" s="8">
        <v>350</v>
      </c>
      <c r="B97" s="1" t="s">
        <v>70</v>
      </c>
      <c r="C97" s="1" t="s">
        <v>24</v>
      </c>
      <c r="D97" s="3" t="s">
        <v>93</v>
      </c>
      <c r="F97" s="9" t="s">
        <v>69</v>
      </c>
      <c r="G97" s="10">
        <f>SUM(G98)</f>
        <v>600</v>
      </c>
    </row>
    <row r="98" spans="1:7" ht="12">
      <c r="B98" s="25" t="s">
        <v>213</v>
      </c>
      <c r="C98" s="21"/>
      <c r="D98" s="25" t="s">
        <v>216</v>
      </c>
      <c r="E98" s="21"/>
      <c r="F98" s="21"/>
      <c r="G98" s="19">
        <v>600</v>
      </c>
    </row>
    <row r="99" spans="1:7" ht="36">
      <c r="A99" s="8">
        <v>360</v>
      </c>
      <c r="B99" s="1" t="s">
        <v>74</v>
      </c>
      <c r="C99" s="1" t="s">
        <v>24</v>
      </c>
      <c r="D99" s="3" t="s">
        <v>94</v>
      </c>
      <c r="F99" s="9" t="s">
        <v>69</v>
      </c>
      <c r="G99" s="10">
        <f>SUM(G100)</f>
        <v>600</v>
      </c>
    </row>
    <row r="100" spans="1:7" ht="12">
      <c r="B100" s="25" t="s">
        <v>213</v>
      </c>
      <c r="C100" s="21"/>
      <c r="D100" s="25" t="s">
        <v>216</v>
      </c>
      <c r="E100" s="21"/>
      <c r="F100" s="21"/>
      <c r="G100" s="19">
        <v>600</v>
      </c>
    </row>
    <row r="102" spans="1:7" ht="12.75">
      <c r="A102" s="23" t="s">
        <v>95</v>
      </c>
      <c r="B102" s="21"/>
      <c r="C102" s="24" t="s">
        <v>13</v>
      </c>
      <c r="D102" s="21"/>
      <c r="E102" s="21"/>
    </row>
    <row r="103" spans="1:7" ht="24">
      <c r="A103" s="8">
        <v>370</v>
      </c>
      <c r="B103" s="1" t="s">
        <v>96</v>
      </c>
      <c r="C103" s="1" t="s">
        <v>24</v>
      </c>
      <c r="D103" s="3" t="s">
        <v>97</v>
      </c>
      <c r="F103" s="9" t="s">
        <v>69</v>
      </c>
      <c r="G103" s="10">
        <f>SUM(G104)</f>
        <v>850</v>
      </c>
    </row>
    <row r="104" spans="1:7" ht="12">
      <c r="B104" s="25" t="s">
        <v>218</v>
      </c>
      <c r="C104" s="21"/>
      <c r="D104" s="25" t="s">
        <v>219</v>
      </c>
      <c r="E104" s="21"/>
      <c r="F104" s="21"/>
      <c r="G104" s="19">
        <v>850</v>
      </c>
    </row>
    <row r="105" spans="1:7" ht="12">
      <c r="A105" s="8">
        <v>380</v>
      </c>
      <c r="B105" s="1" t="s">
        <v>98</v>
      </c>
      <c r="C105" s="1" t="s">
        <v>24</v>
      </c>
      <c r="D105" s="3" t="s">
        <v>99</v>
      </c>
      <c r="F105" s="9" t="s">
        <v>69</v>
      </c>
      <c r="G105" s="10">
        <f>SUM(G106)</f>
        <v>850</v>
      </c>
    </row>
    <row r="106" spans="1:7" ht="12">
      <c r="B106" s="25" t="s">
        <v>220</v>
      </c>
      <c r="C106" s="21"/>
      <c r="D106" s="25" t="s">
        <v>219</v>
      </c>
      <c r="E106" s="21"/>
      <c r="F106" s="21"/>
      <c r="G106" s="19">
        <v>850</v>
      </c>
    </row>
    <row r="107" spans="1:7" ht="24">
      <c r="A107" s="8">
        <v>390</v>
      </c>
      <c r="B107" s="1" t="s">
        <v>87</v>
      </c>
      <c r="C107" s="1" t="s">
        <v>24</v>
      </c>
      <c r="D107" s="3" t="s">
        <v>59</v>
      </c>
      <c r="F107" s="9" t="s">
        <v>57</v>
      </c>
      <c r="G107" s="10">
        <f>SUM(G108)</f>
        <v>127.5</v>
      </c>
    </row>
    <row r="108" spans="1:7" ht="12">
      <c r="B108" s="25" t="s">
        <v>221</v>
      </c>
      <c r="C108" s="21"/>
      <c r="D108" s="25" t="s">
        <v>222</v>
      </c>
      <c r="E108" s="21"/>
      <c r="F108" s="21"/>
      <c r="G108" s="19">
        <v>127.5</v>
      </c>
    </row>
    <row r="109" spans="1:7" ht="48">
      <c r="A109" s="8">
        <v>400</v>
      </c>
      <c r="B109" s="1" t="s">
        <v>70</v>
      </c>
      <c r="C109" s="1" t="s">
        <v>24</v>
      </c>
      <c r="D109" s="3" t="s">
        <v>71</v>
      </c>
      <c r="F109" s="9" t="s">
        <v>69</v>
      </c>
      <c r="G109" s="10">
        <f>SUM(G110)</f>
        <v>850</v>
      </c>
    </row>
    <row r="110" spans="1:7" ht="12">
      <c r="B110" s="25" t="s">
        <v>223</v>
      </c>
      <c r="C110" s="21"/>
      <c r="D110" s="25" t="s">
        <v>219</v>
      </c>
      <c r="E110" s="21"/>
      <c r="F110" s="21"/>
      <c r="G110" s="19">
        <v>850</v>
      </c>
    </row>
    <row r="111" spans="1:7" ht="24">
      <c r="A111" s="8">
        <v>410</v>
      </c>
      <c r="B111" s="1" t="s">
        <v>100</v>
      </c>
      <c r="C111" s="1" t="s">
        <v>24</v>
      </c>
      <c r="D111" s="3" t="s">
        <v>101</v>
      </c>
      <c r="F111" s="9" t="s">
        <v>57</v>
      </c>
      <c r="G111" s="10">
        <f>SUM(G112)</f>
        <v>127.5</v>
      </c>
    </row>
    <row r="112" spans="1:7" ht="12">
      <c r="B112" s="25" t="s">
        <v>224</v>
      </c>
      <c r="C112" s="21"/>
      <c r="D112" s="25" t="s">
        <v>222</v>
      </c>
      <c r="E112" s="21"/>
      <c r="F112" s="21"/>
      <c r="G112" s="19">
        <v>127.5</v>
      </c>
    </row>
    <row r="113" spans="1:7" ht="24">
      <c r="A113" s="8">
        <v>420</v>
      </c>
      <c r="B113" s="1" t="s">
        <v>102</v>
      </c>
      <c r="C113" s="1" t="s">
        <v>24</v>
      </c>
      <c r="D113" s="3" t="s">
        <v>103</v>
      </c>
      <c r="F113" s="9" t="s">
        <v>69</v>
      </c>
      <c r="G113" s="10">
        <f>SUM(G114)</f>
        <v>850</v>
      </c>
    </row>
    <row r="114" spans="1:7" ht="12">
      <c r="B114" s="25" t="s">
        <v>225</v>
      </c>
      <c r="C114" s="21"/>
      <c r="D114" s="25" t="s">
        <v>219</v>
      </c>
      <c r="E114" s="21"/>
      <c r="F114" s="21"/>
      <c r="G114" s="19">
        <v>850</v>
      </c>
    </row>
    <row r="116" spans="1:7" ht="12.75">
      <c r="A116" s="23" t="s">
        <v>104</v>
      </c>
      <c r="B116" s="21"/>
      <c r="C116" s="24" t="s">
        <v>14</v>
      </c>
      <c r="D116" s="21"/>
      <c r="E116" s="21"/>
    </row>
    <row r="117" spans="1:7" ht="24">
      <c r="A117" s="8">
        <v>430</v>
      </c>
      <c r="B117" s="1" t="s">
        <v>96</v>
      </c>
      <c r="C117" s="1" t="s">
        <v>24</v>
      </c>
      <c r="D117" s="3" t="s">
        <v>105</v>
      </c>
      <c r="F117" s="9" t="s">
        <v>69</v>
      </c>
      <c r="G117" s="10">
        <f>SUM(G118)</f>
        <v>3250</v>
      </c>
    </row>
    <row r="118" spans="1:7" ht="12">
      <c r="B118" s="25" t="s">
        <v>218</v>
      </c>
      <c r="C118" s="21"/>
      <c r="D118" s="25" t="s">
        <v>226</v>
      </c>
      <c r="E118" s="21"/>
      <c r="F118" s="21"/>
      <c r="G118" s="19">
        <v>3250</v>
      </c>
    </row>
    <row r="119" spans="1:7" ht="12">
      <c r="A119" s="8">
        <v>440</v>
      </c>
      <c r="B119" s="1" t="s">
        <v>98</v>
      </c>
      <c r="C119" s="1" t="s">
        <v>24</v>
      </c>
      <c r="D119" s="3" t="s">
        <v>106</v>
      </c>
      <c r="F119" s="9" t="s">
        <v>69</v>
      </c>
      <c r="G119" s="10">
        <f>SUM(G120)</f>
        <v>3250</v>
      </c>
    </row>
    <row r="120" spans="1:7" ht="12">
      <c r="B120" s="25" t="s">
        <v>220</v>
      </c>
      <c r="C120" s="21"/>
      <c r="D120" s="25" t="s">
        <v>226</v>
      </c>
      <c r="E120" s="21"/>
      <c r="F120" s="21"/>
      <c r="G120" s="19">
        <v>3250</v>
      </c>
    </row>
    <row r="121" spans="1:7" ht="24">
      <c r="A121" s="8">
        <v>450</v>
      </c>
      <c r="B121" s="1" t="s">
        <v>87</v>
      </c>
      <c r="C121" s="1" t="s">
        <v>24</v>
      </c>
      <c r="D121" s="3" t="s">
        <v>59</v>
      </c>
      <c r="F121" s="9" t="s">
        <v>57</v>
      </c>
      <c r="G121" s="10">
        <f>SUM(G122)</f>
        <v>487.5</v>
      </c>
    </row>
    <row r="122" spans="1:7" ht="12">
      <c r="B122" s="25" t="s">
        <v>221</v>
      </c>
      <c r="C122" s="21"/>
      <c r="D122" s="25" t="s">
        <v>227</v>
      </c>
      <c r="E122" s="21"/>
      <c r="F122" s="21"/>
      <c r="G122" s="19">
        <v>487.5</v>
      </c>
    </row>
    <row r="123" spans="1:7" ht="24">
      <c r="A123" s="8">
        <v>460</v>
      </c>
      <c r="B123" s="1" t="s">
        <v>100</v>
      </c>
      <c r="C123" s="1" t="s">
        <v>24</v>
      </c>
      <c r="D123" s="3" t="s">
        <v>107</v>
      </c>
      <c r="F123" s="9" t="s">
        <v>57</v>
      </c>
      <c r="G123" s="10">
        <f>SUM(G124)</f>
        <v>812.5</v>
      </c>
    </row>
    <row r="124" spans="1:7" ht="12">
      <c r="B124" s="25" t="s">
        <v>224</v>
      </c>
      <c r="C124" s="21"/>
      <c r="D124" s="25" t="s">
        <v>228</v>
      </c>
      <c r="E124" s="21"/>
      <c r="F124" s="21"/>
      <c r="G124" s="19">
        <v>812.5</v>
      </c>
    </row>
    <row r="125" spans="1:7" ht="36">
      <c r="A125" s="8">
        <v>470</v>
      </c>
      <c r="B125" s="1" t="s">
        <v>102</v>
      </c>
      <c r="C125" s="1" t="s">
        <v>24</v>
      </c>
      <c r="D125" s="3" t="s">
        <v>108</v>
      </c>
      <c r="F125" s="9" t="s">
        <v>69</v>
      </c>
      <c r="G125" s="10">
        <f>SUM(G126)</f>
        <v>3250</v>
      </c>
    </row>
    <row r="126" spans="1:7" ht="12">
      <c r="B126" s="25" t="s">
        <v>225</v>
      </c>
      <c r="C126" s="21"/>
      <c r="D126" s="25" t="s">
        <v>226</v>
      </c>
      <c r="E126" s="21"/>
      <c r="F126" s="21"/>
      <c r="G126" s="19">
        <v>3250</v>
      </c>
    </row>
    <row r="128" spans="1:7" ht="12.75">
      <c r="A128" s="23" t="s">
        <v>109</v>
      </c>
      <c r="B128" s="21"/>
      <c r="C128" s="24" t="s">
        <v>15</v>
      </c>
      <c r="D128" s="21"/>
      <c r="E128" s="21"/>
    </row>
    <row r="129" spans="1:7" ht="24">
      <c r="A129" s="8">
        <v>480</v>
      </c>
      <c r="B129" s="1" t="s">
        <v>110</v>
      </c>
      <c r="C129" s="1" t="s">
        <v>24</v>
      </c>
      <c r="D129" s="3" t="s">
        <v>111</v>
      </c>
      <c r="F129" s="9" t="s">
        <v>41</v>
      </c>
      <c r="G129" s="10">
        <f>SUM(G130)</f>
        <v>1</v>
      </c>
    </row>
    <row r="130" spans="1:7" ht="12">
      <c r="B130" s="25" t="s">
        <v>229</v>
      </c>
      <c r="C130" s="21"/>
      <c r="D130" s="25" t="s">
        <v>187</v>
      </c>
      <c r="E130" s="21"/>
      <c r="F130" s="21"/>
      <c r="G130" s="19">
        <v>1</v>
      </c>
    </row>
    <row r="131" spans="1:7" ht="48">
      <c r="A131" s="8">
        <v>490</v>
      </c>
      <c r="B131" s="1" t="s">
        <v>112</v>
      </c>
      <c r="C131" s="1" t="s">
        <v>24</v>
      </c>
      <c r="D131" s="3" t="s">
        <v>113</v>
      </c>
      <c r="F131" s="9" t="s">
        <v>41</v>
      </c>
      <c r="G131" s="10">
        <f>SUM(G132)</f>
        <v>1</v>
      </c>
    </row>
    <row r="132" spans="1:7" ht="12">
      <c r="B132" s="25" t="s">
        <v>230</v>
      </c>
      <c r="C132" s="21"/>
      <c r="D132" s="25" t="s">
        <v>187</v>
      </c>
      <c r="E132" s="21"/>
      <c r="F132" s="21"/>
      <c r="G132" s="19">
        <v>1</v>
      </c>
    </row>
    <row r="134" spans="1:7" ht="12.75">
      <c r="A134" s="23" t="s">
        <v>114</v>
      </c>
      <c r="B134" s="21"/>
      <c r="C134" s="24" t="s">
        <v>16</v>
      </c>
      <c r="D134" s="21"/>
      <c r="E134" s="21"/>
    </row>
    <row r="135" spans="1:7" ht="48">
      <c r="A135" s="8">
        <v>500</v>
      </c>
      <c r="B135" s="1" t="s">
        <v>115</v>
      </c>
      <c r="C135" s="1" t="s">
        <v>24</v>
      </c>
      <c r="D135" s="3" t="s">
        <v>116</v>
      </c>
      <c r="F135" s="9" t="s">
        <v>69</v>
      </c>
      <c r="G135" s="10">
        <f>SUM(G136)</f>
        <v>50</v>
      </c>
    </row>
    <row r="136" spans="1:7" ht="12">
      <c r="B136" s="25" t="s">
        <v>231</v>
      </c>
      <c r="C136" s="21"/>
      <c r="D136" s="25" t="s">
        <v>232</v>
      </c>
      <c r="E136" s="21"/>
      <c r="F136" s="21"/>
      <c r="G136" s="19">
        <v>50</v>
      </c>
    </row>
    <row r="137" spans="1:7" ht="48">
      <c r="A137" s="8">
        <v>510</v>
      </c>
      <c r="B137" s="1" t="s">
        <v>115</v>
      </c>
      <c r="C137" s="1" t="s">
        <v>24</v>
      </c>
      <c r="D137" s="3" t="s">
        <v>117</v>
      </c>
      <c r="F137" s="9" t="s">
        <v>69</v>
      </c>
      <c r="G137" s="10">
        <f>SUM(G138)</f>
        <v>25</v>
      </c>
    </row>
    <row r="138" spans="1:7" ht="12">
      <c r="B138" s="25" t="s">
        <v>233</v>
      </c>
      <c r="C138" s="21"/>
      <c r="D138" s="25" t="s">
        <v>234</v>
      </c>
      <c r="E138" s="21"/>
      <c r="F138" s="21"/>
      <c r="G138" s="19">
        <v>25</v>
      </c>
    </row>
    <row r="140" spans="1:7" ht="12.75">
      <c r="A140" s="23" t="s">
        <v>118</v>
      </c>
      <c r="B140" s="21"/>
      <c r="C140" s="24" t="s">
        <v>17</v>
      </c>
      <c r="D140" s="21"/>
      <c r="E140" s="21"/>
    </row>
    <row r="141" spans="1:7" ht="48">
      <c r="A141" s="8">
        <v>520</v>
      </c>
      <c r="B141" s="1" t="s">
        <v>39</v>
      </c>
      <c r="C141" s="1" t="s">
        <v>24</v>
      </c>
      <c r="D141" s="3" t="s">
        <v>119</v>
      </c>
      <c r="F141" s="9" t="s">
        <v>41</v>
      </c>
      <c r="G141" s="10">
        <f>SUM(G142)</f>
        <v>1</v>
      </c>
    </row>
    <row r="142" spans="1:7" ht="12">
      <c r="B142" s="25" t="s">
        <v>235</v>
      </c>
      <c r="C142" s="21"/>
      <c r="D142" s="25" t="s">
        <v>187</v>
      </c>
      <c r="E142" s="21"/>
      <c r="F142" s="21"/>
      <c r="G142" s="19">
        <v>1</v>
      </c>
    </row>
    <row r="143" spans="1:7" ht="36">
      <c r="A143" s="8">
        <v>530</v>
      </c>
      <c r="B143" s="1" t="s">
        <v>39</v>
      </c>
      <c r="C143" s="1" t="s">
        <v>24</v>
      </c>
      <c r="D143" s="3" t="s">
        <v>120</v>
      </c>
      <c r="F143" s="9" t="s">
        <v>41</v>
      </c>
      <c r="G143" s="10">
        <f>SUM(G144)</f>
        <v>1</v>
      </c>
    </row>
    <row r="144" spans="1:7" ht="12">
      <c r="B144" s="25" t="s">
        <v>236</v>
      </c>
      <c r="C144" s="21"/>
      <c r="D144" s="25" t="s">
        <v>187</v>
      </c>
      <c r="E144" s="21"/>
      <c r="F144" s="21"/>
      <c r="G144" s="19">
        <v>1</v>
      </c>
    </row>
    <row r="145" spans="1:7" ht="36">
      <c r="A145" s="8">
        <v>540</v>
      </c>
      <c r="B145" s="1" t="s">
        <v>39</v>
      </c>
      <c r="C145" s="1" t="s">
        <v>24</v>
      </c>
      <c r="D145" s="3" t="s">
        <v>121</v>
      </c>
      <c r="F145" s="9" t="s">
        <v>41</v>
      </c>
      <c r="G145" s="10">
        <f>SUM(G146)</f>
        <v>1</v>
      </c>
    </row>
    <row r="146" spans="1:7" ht="12">
      <c r="B146" s="25" t="s">
        <v>237</v>
      </c>
      <c r="C146" s="21"/>
      <c r="D146" s="25" t="s">
        <v>187</v>
      </c>
      <c r="E146" s="21"/>
      <c r="F146" s="21"/>
      <c r="G146" s="19">
        <v>1</v>
      </c>
    </row>
    <row r="147" spans="1:7" ht="48">
      <c r="A147" s="8">
        <v>550</v>
      </c>
      <c r="B147" s="1" t="s">
        <v>39</v>
      </c>
      <c r="C147" s="1" t="s">
        <v>24</v>
      </c>
      <c r="D147" s="3" t="s">
        <v>122</v>
      </c>
      <c r="F147" s="9" t="s">
        <v>41</v>
      </c>
      <c r="G147" s="10">
        <f>SUM(G148)</f>
        <v>1</v>
      </c>
    </row>
    <row r="148" spans="1:7" ht="12">
      <c r="B148" s="25" t="s">
        <v>238</v>
      </c>
      <c r="C148" s="21"/>
      <c r="D148" s="25" t="s">
        <v>187</v>
      </c>
      <c r="E148" s="21"/>
      <c r="F148" s="21"/>
      <c r="G148" s="19">
        <v>1</v>
      </c>
    </row>
    <row r="150" spans="1:7" ht="12.75">
      <c r="A150" s="23" t="s">
        <v>123</v>
      </c>
      <c r="B150" s="21"/>
      <c r="C150" s="24" t="s">
        <v>18</v>
      </c>
      <c r="D150" s="21"/>
      <c r="E150" s="21"/>
    </row>
    <row r="151" spans="1:7" ht="48">
      <c r="A151" s="8">
        <v>560</v>
      </c>
      <c r="B151" s="1" t="s">
        <v>124</v>
      </c>
      <c r="C151" s="1" t="s">
        <v>24</v>
      </c>
      <c r="D151" s="3" t="s">
        <v>125</v>
      </c>
      <c r="F151" s="9" t="s">
        <v>57</v>
      </c>
      <c r="G151" s="10">
        <f>SUM(G152:G153)</f>
        <v>732.3</v>
      </c>
    </row>
    <row r="152" spans="1:7" ht="12">
      <c r="B152" s="25" t="s">
        <v>239</v>
      </c>
      <c r="C152" s="21"/>
      <c r="D152" s="25" t="s">
        <v>240</v>
      </c>
      <c r="E152" s="21"/>
      <c r="F152" s="21"/>
      <c r="G152" s="19">
        <v>720.75</v>
      </c>
    </row>
    <row r="153" spans="1:7" ht="12">
      <c r="B153" s="25" t="s">
        <v>241</v>
      </c>
      <c r="C153" s="21"/>
      <c r="D153" s="25" t="s">
        <v>242</v>
      </c>
      <c r="E153" s="21"/>
      <c r="F153" s="21"/>
      <c r="G153" s="19">
        <v>11.55</v>
      </c>
    </row>
    <row r="154" spans="1:7" ht="24">
      <c r="A154" s="8">
        <v>570</v>
      </c>
      <c r="B154" s="1" t="s">
        <v>58</v>
      </c>
      <c r="C154" s="1" t="s">
        <v>24</v>
      </c>
      <c r="D154" s="3" t="s">
        <v>59</v>
      </c>
      <c r="F154" s="9" t="s">
        <v>57</v>
      </c>
      <c r="G154" s="10">
        <f>SUM(G155)</f>
        <v>732.3</v>
      </c>
    </row>
    <row r="155" spans="1:7" ht="12">
      <c r="B155" s="25" t="s">
        <v>243</v>
      </c>
      <c r="C155" s="21"/>
      <c r="D155" s="25" t="s">
        <v>244</v>
      </c>
      <c r="E155" s="21"/>
      <c r="F155" s="21"/>
      <c r="G155" s="19">
        <v>732.3</v>
      </c>
    </row>
    <row r="156" spans="1:7" ht="24">
      <c r="A156" s="8">
        <v>580</v>
      </c>
      <c r="B156" s="1" t="s">
        <v>126</v>
      </c>
      <c r="C156" s="1" t="s">
        <v>24</v>
      </c>
      <c r="D156" s="3" t="s">
        <v>127</v>
      </c>
      <c r="F156" s="9" t="s">
        <v>57</v>
      </c>
      <c r="G156" s="10">
        <f>SUM(G157:G158)</f>
        <v>60.809999999999995</v>
      </c>
    </row>
    <row r="157" spans="1:7" ht="12">
      <c r="B157" s="25" t="s">
        <v>239</v>
      </c>
      <c r="C157" s="21"/>
      <c r="D157" s="25" t="s">
        <v>245</v>
      </c>
      <c r="E157" s="21"/>
      <c r="F157" s="21"/>
      <c r="G157" s="19">
        <v>57.66</v>
      </c>
    </row>
    <row r="158" spans="1:7" ht="12">
      <c r="B158" s="25" t="s">
        <v>241</v>
      </c>
      <c r="C158" s="21"/>
      <c r="D158" s="25" t="s">
        <v>246</v>
      </c>
      <c r="E158" s="21"/>
      <c r="F158" s="21"/>
      <c r="G158" s="19">
        <v>3.15</v>
      </c>
    </row>
    <row r="159" spans="1:7" ht="12">
      <c r="A159" s="8">
        <v>590</v>
      </c>
      <c r="B159" s="1" t="s">
        <v>128</v>
      </c>
      <c r="C159" s="1" t="s">
        <v>24</v>
      </c>
      <c r="D159" s="3" t="s">
        <v>129</v>
      </c>
      <c r="F159" s="9" t="s">
        <v>57</v>
      </c>
      <c r="G159" s="10">
        <f>SUM(G160)</f>
        <v>3.15</v>
      </c>
    </row>
    <row r="160" spans="1:7" ht="12">
      <c r="B160" s="25" t="s">
        <v>247</v>
      </c>
      <c r="C160" s="21"/>
      <c r="D160" s="25" t="s">
        <v>246</v>
      </c>
      <c r="E160" s="21"/>
      <c r="F160" s="21"/>
      <c r="G160" s="19">
        <v>3.15</v>
      </c>
    </row>
    <row r="161" spans="1:7" ht="24">
      <c r="A161" s="8">
        <v>600</v>
      </c>
      <c r="B161" s="1" t="s">
        <v>130</v>
      </c>
      <c r="C161" s="1" t="s">
        <v>24</v>
      </c>
      <c r="D161" s="3" t="s">
        <v>131</v>
      </c>
      <c r="F161" s="9" t="s">
        <v>57</v>
      </c>
      <c r="G161" s="10">
        <f>SUM(G162)</f>
        <v>635.83399999999995</v>
      </c>
    </row>
    <row r="162" spans="1:7" ht="12">
      <c r="B162" s="25" t="s">
        <v>248</v>
      </c>
      <c r="C162" s="21"/>
      <c r="D162" s="25" t="s">
        <v>249</v>
      </c>
      <c r="E162" s="21"/>
      <c r="F162" s="21"/>
      <c r="G162" s="19">
        <v>635.83399999999995</v>
      </c>
    </row>
    <row r="163" spans="1:7" ht="72">
      <c r="A163" s="8">
        <v>610</v>
      </c>
      <c r="B163" s="1" t="s">
        <v>132</v>
      </c>
      <c r="C163" s="1" t="s">
        <v>24</v>
      </c>
      <c r="D163" s="3" t="s">
        <v>133</v>
      </c>
      <c r="F163" s="9" t="s">
        <v>54</v>
      </c>
      <c r="G163" s="10">
        <f>SUM(G164)</f>
        <v>761</v>
      </c>
    </row>
    <row r="164" spans="1:7" ht="12">
      <c r="B164" s="25" t="s">
        <v>250</v>
      </c>
      <c r="C164" s="21"/>
      <c r="D164" s="25" t="s">
        <v>251</v>
      </c>
      <c r="E164" s="21"/>
      <c r="F164" s="21"/>
      <c r="G164" s="19">
        <v>761</v>
      </c>
    </row>
    <row r="165" spans="1:7" ht="84">
      <c r="A165" s="8">
        <v>620</v>
      </c>
      <c r="B165" s="1" t="s">
        <v>134</v>
      </c>
      <c r="C165" s="1" t="s">
        <v>24</v>
      </c>
      <c r="D165" s="3" t="s">
        <v>135</v>
      </c>
      <c r="F165" s="9" t="s">
        <v>54</v>
      </c>
      <c r="G165" s="10">
        <f>SUM(G166)</f>
        <v>200</v>
      </c>
    </row>
    <row r="166" spans="1:7" ht="12">
      <c r="B166" s="25" t="s">
        <v>252</v>
      </c>
      <c r="C166" s="21"/>
      <c r="D166" s="25" t="s">
        <v>253</v>
      </c>
      <c r="E166" s="21"/>
      <c r="F166" s="21"/>
      <c r="G166" s="19">
        <v>200</v>
      </c>
    </row>
    <row r="167" spans="1:7" ht="96">
      <c r="A167" s="8">
        <v>630</v>
      </c>
      <c r="B167" s="1" t="s">
        <v>136</v>
      </c>
      <c r="C167" s="1" t="s">
        <v>24</v>
      </c>
      <c r="D167" s="3" t="s">
        <v>137</v>
      </c>
      <c r="F167" s="9" t="s">
        <v>41</v>
      </c>
      <c r="G167" s="10">
        <f>SUM(G168)</f>
        <v>7</v>
      </c>
    </row>
    <row r="168" spans="1:7" ht="12">
      <c r="B168" s="25" t="s">
        <v>247</v>
      </c>
      <c r="C168" s="21"/>
      <c r="D168" s="25" t="s">
        <v>254</v>
      </c>
      <c r="E168" s="21"/>
      <c r="F168" s="21"/>
      <c r="G168" s="19">
        <v>7</v>
      </c>
    </row>
    <row r="169" spans="1:7" ht="36">
      <c r="A169" s="8">
        <v>640</v>
      </c>
      <c r="B169" s="1" t="s">
        <v>136</v>
      </c>
      <c r="C169" s="1" t="s">
        <v>24</v>
      </c>
      <c r="D169" s="3" t="s">
        <v>138</v>
      </c>
      <c r="F169" s="9" t="s">
        <v>41</v>
      </c>
      <c r="G169" s="10">
        <f>SUM(G170)</f>
        <v>7</v>
      </c>
    </row>
    <row r="170" spans="1:7" ht="12">
      <c r="B170" s="25" t="s">
        <v>255</v>
      </c>
      <c r="C170" s="21"/>
      <c r="D170" s="25" t="s">
        <v>254</v>
      </c>
      <c r="E170" s="21"/>
      <c r="F170" s="21"/>
      <c r="G170" s="19">
        <v>7</v>
      </c>
    </row>
    <row r="171" spans="1:7" ht="48">
      <c r="A171" s="8">
        <v>650</v>
      </c>
      <c r="B171" s="1" t="s">
        <v>139</v>
      </c>
      <c r="C171" s="1" t="s">
        <v>24</v>
      </c>
      <c r="D171" s="3" t="s">
        <v>140</v>
      </c>
      <c r="F171" s="9" t="s">
        <v>54</v>
      </c>
      <c r="G171" s="10">
        <f>SUM(G172)</f>
        <v>961</v>
      </c>
    </row>
    <row r="172" spans="1:7" ht="12">
      <c r="B172" s="25" t="s">
        <v>256</v>
      </c>
      <c r="C172" s="21"/>
      <c r="D172" s="25" t="s">
        <v>257</v>
      </c>
      <c r="E172" s="21"/>
      <c r="F172" s="21"/>
      <c r="G172" s="19">
        <v>961</v>
      </c>
    </row>
    <row r="173" spans="1:7" ht="24">
      <c r="A173" s="8">
        <v>660</v>
      </c>
      <c r="B173" s="1" t="s">
        <v>141</v>
      </c>
      <c r="C173" s="1" t="s">
        <v>24</v>
      </c>
      <c r="D173" s="3" t="s">
        <v>142</v>
      </c>
      <c r="F173" s="9" t="s">
        <v>41</v>
      </c>
      <c r="G173" s="10">
        <f>SUM(G174)</f>
        <v>137.286</v>
      </c>
    </row>
    <row r="174" spans="1:7" ht="12">
      <c r="B174" s="25" t="s">
        <v>258</v>
      </c>
      <c r="C174" s="21"/>
      <c r="D174" s="25" t="s">
        <v>259</v>
      </c>
      <c r="E174" s="21"/>
      <c r="F174" s="21"/>
      <c r="G174" s="19">
        <v>137.286</v>
      </c>
    </row>
    <row r="175" spans="1:7" ht="12">
      <c r="A175" s="8">
        <v>670</v>
      </c>
      <c r="B175" s="1" t="s">
        <v>141</v>
      </c>
      <c r="C175" s="1" t="s">
        <v>24</v>
      </c>
      <c r="D175" s="3" t="s">
        <v>143</v>
      </c>
      <c r="F175" s="9" t="s">
        <v>41</v>
      </c>
      <c r="G175" s="10">
        <f>SUM(G176)</f>
        <v>137.286</v>
      </c>
    </row>
    <row r="176" spans="1:7" ht="12">
      <c r="B176" s="25" t="s">
        <v>260</v>
      </c>
      <c r="C176" s="21"/>
      <c r="D176" s="25" t="s">
        <v>259</v>
      </c>
      <c r="E176" s="21"/>
      <c r="F176" s="21"/>
      <c r="G176" s="19">
        <v>137.286</v>
      </c>
    </row>
    <row r="178" spans="1:7" ht="12.75">
      <c r="A178" s="23" t="s">
        <v>144</v>
      </c>
      <c r="B178" s="21"/>
      <c r="C178" s="24" t="s">
        <v>19</v>
      </c>
      <c r="D178" s="21"/>
      <c r="E178" s="21"/>
    </row>
    <row r="179" spans="1:7" ht="12">
      <c r="A179" s="8">
        <v>680</v>
      </c>
      <c r="B179" s="1" t="s">
        <v>145</v>
      </c>
      <c r="C179" s="1" t="s">
        <v>24</v>
      </c>
      <c r="D179" s="3" t="s">
        <v>146</v>
      </c>
      <c r="F179" s="9" t="s">
        <v>57</v>
      </c>
      <c r="G179" s="10">
        <f>SUM(G180)</f>
        <v>44</v>
      </c>
    </row>
    <row r="180" spans="1:7" ht="12">
      <c r="B180" s="25" t="s">
        <v>261</v>
      </c>
      <c r="C180" s="21"/>
      <c r="D180" s="25" t="s">
        <v>262</v>
      </c>
      <c r="E180" s="21"/>
      <c r="F180" s="21"/>
      <c r="G180" s="19">
        <v>44</v>
      </c>
    </row>
    <row r="181" spans="1:7" ht="24">
      <c r="A181" s="8">
        <v>690</v>
      </c>
      <c r="B181" s="1" t="s">
        <v>87</v>
      </c>
      <c r="C181" s="1" t="s">
        <v>24</v>
      </c>
      <c r="D181" s="3" t="s">
        <v>59</v>
      </c>
      <c r="F181" s="9" t="s">
        <v>57</v>
      </c>
      <c r="G181" s="10">
        <f>SUM(G182)</f>
        <v>44</v>
      </c>
    </row>
    <row r="182" spans="1:7" ht="12">
      <c r="B182" s="25" t="s">
        <v>263</v>
      </c>
      <c r="C182" s="21"/>
      <c r="D182" s="25" t="s">
        <v>264</v>
      </c>
      <c r="E182" s="21"/>
      <c r="F182" s="21"/>
      <c r="G182" s="19">
        <v>44</v>
      </c>
    </row>
    <row r="183" spans="1:7" ht="12">
      <c r="A183" s="8">
        <v>700</v>
      </c>
      <c r="B183" s="1" t="s">
        <v>126</v>
      </c>
      <c r="C183" s="1" t="s">
        <v>24</v>
      </c>
      <c r="D183" s="3" t="s">
        <v>147</v>
      </c>
      <c r="F183" s="9" t="s">
        <v>57</v>
      </c>
      <c r="G183" s="10">
        <f>SUM(G184)</f>
        <v>3.3</v>
      </c>
    </row>
    <row r="184" spans="1:7" ht="12">
      <c r="B184" s="25" t="s">
        <v>265</v>
      </c>
      <c r="C184" s="21"/>
      <c r="D184" s="25" t="s">
        <v>266</v>
      </c>
      <c r="E184" s="21"/>
      <c r="F184" s="21"/>
      <c r="G184" s="19">
        <v>3.3</v>
      </c>
    </row>
    <row r="185" spans="1:7" ht="12">
      <c r="A185" s="8">
        <v>710</v>
      </c>
      <c r="B185" s="1" t="s">
        <v>128</v>
      </c>
      <c r="C185" s="1" t="s">
        <v>24</v>
      </c>
      <c r="D185" s="3" t="s">
        <v>148</v>
      </c>
      <c r="F185" s="9" t="s">
        <v>57</v>
      </c>
      <c r="G185" s="10">
        <f>SUM(G186)</f>
        <v>3.3</v>
      </c>
    </row>
    <row r="186" spans="1:7" ht="12">
      <c r="B186" s="25" t="s">
        <v>265</v>
      </c>
      <c r="C186" s="21"/>
      <c r="D186" s="25" t="s">
        <v>266</v>
      </c>
      <c r="E186" s="21"/>
      <c r="F186" s="21"/>
      <c r="G186" s="19">
        <v>3.3</v>
      </c>
    </row>
    <row r="187" spans="1:7" ht="24">
      <c r="A187" s="8">
        <v>720</v>
      </c>
      <c r="B187" s="1" t="s">
        <v>130</v>
      </c>
      <c r="C187" s="1" t="s">
        <v>24</v>
      </c>
      <c r="D187" s="3" t="s">
        <v>149</v>
      </c>
      <c r="F187" s="9" t="s">
        <v>57</v>
      </c>
      <c r="G187" s="10">
        <f>SUM(G188)</f>
        <v>33.088000000000001</v>
      </c>
    </row>
    <row r="188" spans="1:7" ht="12">
      <c r="B188" s="25" t="s">
        <v>248</v>
      </c>
      <c r="C188" s="21"/>
      <c r="D188" s="25" t="s">
        <v>267</v>
      </c>
      <c r="E188" s="21"/>
      <c r="F188" s="21"/>
      <c r="G188" s="19">
        <v>33.088000000000001</v>
      </c>
    </row>
    <row r="189" spans="1:7" ht="36">
      <c r="A189" s="8">
        <v>730</v>
      </c>
      <c r="B189" s="1" t="s">
        <v>150</v>
      </c>
      <c r="C189" s="1" t="s">
        <v>24</v>
      </c>
      <c r="D189" s="3" t="s">
        <v>151</v>
      </c>
      <c r="F189" s="9" t="s">
        <v>41</v>
      </c>
      <c r="G189" s="10">
        <f>SUM(G190)</f>
        <v>22</v>
      </c>
    </row>
    <row r="190" spans="1:7" ht="12">
      <c r="B190" s="25" t="s">
        <v>268</v>
      </c>
      <c r="C190" s="21"/>
      <c r="D190" s="25" t="s">
        <v>269</v>
      </c>
      <c r="E190" s="21"/>
      <c r="F190" s="21"/>
      <c r="G190" s="19">
        <v>22</v>
      </c>
    </row>
    <row r="191" spans="1:7" ht="60">
      <c r="A191" s="8">
        <v>740</v>
      </c>
      <c r="B191" s="1" t="s">
        <v>150</v>
      </c>
      <c r="C191" s="1" t="s">
        <v>24</v>
      </c>
      <c r="D191" s="3" t="s">
        <v>152</v>
      </c>
      <c r="F191" s="9" t="s">
        <v>41</v>
      </c>
      <c r="G191" s="10">
        <f>SUM(G192)</f>
        <v>2</v>
      </c>
    </row>
    <row r="192" spans="1:7" ht="12">
      <c r="B192" s="25" t="s">
        <v>270</v>
      </c>
      <c r="C192" s="21"/>
      <c r="D192" s="25" t="s">
        <v>271</v>
      </c>
      <c r="E192" s="21"/>
      <c r="F192" s="21"/>
      <c r="G192" s="19">
        <v>2</v>
      </c>
    </row>
    <row r="193" spans="1:7" ht="60">
      <c r="A193" s="8">
        <v>750</v>
      </c>
      <c r="B193" s="1" t="s">
        <v>150</v>
      </c>
      <c r="C193" s="1" t="s">
        <v>24</v>
      </c>
      <c r="D193" s="3" t="s">
        <v>153</v>
      </c>
      <c r="F193" s="9" t="s">
        <v>41</v>
      </c>
      <c r="G193" s="10">
        <f>SUM(G194)</f>
        <v>20</v>
      </c>
    </row>
    <row r="194" spans="1:7" ht="12">
      <c r="B194" s="25" t="s">
        <v>272</v>
      </c>
      <c r="C194" s="21"/>
      <c r="D194" s="25" t="s">
        <v>273</v>
      </c>
      <c r="E194" s="21"/>
      <c r="F194" s="21"/>
      <c r="G194" s="19">
        <v>20</v>
      </c>
    </row>
    <row r="195" spans="1:7" ht="24">
      <c r="A195" s="8">
        <v>760</v>
      </c>
      <c r="B195" s="1" t="s">
        <v>154</v>
      </c>
      <c r="C195" s="1" t="s">
        <v>24</v>
      </c>
      <c r="D195" s="3" t="s">
        <v>155</v>
      </c>
      <c r="F195" s="9" t="s">
        <v>41</v>
      </c>
      <c r="G195" s="10">
        <f>SUM(G196)</f>
        <v>2</v>
      </c>
    </row>
    <row r="196" spans="1:7" ht="12">
      <c r="B196" s="25" t="s">
        <v>274</v>
      </c>
      <c r="C196" s="21"/>
      <c r="D196" s="25" t="s">
        <v>271</v>
      </c>
      <c r="E196" s="21"/>
      <c r="F196" s="21"/>
      <c r="G196" s="19">
        <v>2</v>
      </c>
    </row>
    <row r="197" spans="1:7" ht="24">
      <c r="A197" s="8">
        <v>770</v>
      </c>
      <c r="B197" s="1" t="s">
        <v>154</v>
      </c>
      <c r="C197" s="1" t="s">
        <v>24</v>
      </c>
      <c r="D197" s="3" t="s">
        <v>156</v>
      </c>
      <c r="F197" s="9" t="s">
        <v>41</v>
      </c>
      <c r="G197" s="10">
        <f>SUM(G198)</f>
        <v>20</v>
      </c>
    </row>
    <row r="198" spans="1:7" ht="12">
      <c r="B198" s="25" t="s">
        <v>275</v>
      </c>
      <c r="C198" s="21"/>
      <c r="D198" s="25" t="s">
        <v>273</v>
      </c>
      <c r="E198" s="21"/>
      <c r="F198" s="21"/>
      <c r="G198" s="19">
        <v>20</v>
      </c>
    </row>
    <row r="199" spans="1:7" ht="24">
      <c r="A199" s="8">
        <v>780</v>
      </c>
      <c r="B199" s="1" t="s">
        <v>154</v>
      </c>
      <c r="C199" s="1" t="s">
        <v>24</v>
      </c>
      <c r="D199" s="3" t="s">
        <v>155</v>
      </c>
      <c r="F199" s="9" t="s">
        <v>41</v>
      </c>
      <c r="G199" s="10">
        <f>SUM(G200)</f>
        <v>2</v>
      </c>
    </row>
    <row r="200" spans="1:7" ht="12">
      <c r="B200" s="25" t="s">
        <v>276</v>
      </c>
      <c r="C200" s="21"/>
      <c r="D200" s="25" t="s">
        <v>271</v>
      </c>
      <c r="E200" s="21"/>
      <c r="F200" s="21"/>
      <c r="G200" s="19">
        <v>2</v>
      </c>
    </row>
    <row r="201" spans="1:7" ht="24">
      <c r="A201" s="8">
        <v>790</v>
      </c>
      <c r="B201" s="1" t="s">
        <v>157</v>
      </c>
      <c r="C201" s="1" t="s">
        <v>24</v>
      </c>
      <c r="D201" s="3" t="s">
        <v>158</v>
      </c>
      <c r="F201" s="9" t="s">
        <v>159</v>
      </c>
      <c r="G201" s="10">
        <f>SUM(G202)</f>
        <v>22</v>
      </c>
    </row>
    <row r="202" spans="1:7" ht="12">
      <c r="B202" s="25" t="s">
        <v>277</v>
      </c>
      <c r="C202" s="21"/>
      <c r="D202" s="25" t="s">
        <v>269</v>
      </c>
      <c r="E202" s="21"/>
      <c r="F202" s="21"/>
      <c r="G202" s="19">
        <v>22</v>
      </c>
    </row>
    <row r="203" spans="1:7" ht="48">
      <c r="A203" s="8">
        <v>800</v>
      </c>
      <c r="B203" s="1" t="s">
        <v>160</v>
      </c>
      <c r="C203" s="1" t="s">
        <v>24</v>
      </c>
      <c r="D203" s="3" t="s">
        <v>161</v>
      </c>
      <c r="F203" s="9" t="s">
        <v>41</v>
      </c>
      <c r="G203" s="10">
        <f>SUM(G204)</f>
        <v>2</v>
      </c>
    </row>
    <row r="204" spans="1:7" ht="12">
      <c r="B204" s="25" t="s">
        <v>278</v>
      </c>
      <c r="C204" s="21"/>
      <c r="D204" s="25" t="s">
        <v>271</v>
      </c>
      <c r="E204" s="21"/>
      <c r="F204" s="21"/>
      <c r="G204" s="19">
        <v>2</v>
      </c>
    </row>
    <row r="205" spans="1:7" ht="48">
      <c r="A205" s="8">
        <v>810</v>
      </c>
      <c r="B205" s="1" t="s">
        <v>160</v>
      </c>
      <c r="C205" s="1" t="s">
        <v>24</v>
      </c>
      <c r="D205" s="3" t="s">
        <v>162</v>
      </c>
      <c r="F205" s="9" t="s">
        <v>41</v>
      </c>
      <c r="G205" s="10">
        <f>SUM(G206)</f>
        <v>20</v>
      </c>
    </row>
    <row r="206" spans="1:7" ht="12">
      <c r="B206" s="25" t="s">
        <v>279</v>
      </c>
      <c r="C206" s="21"/>
      <c r="D206" s="25" t="s">
        <v>273</v>
      </c>
      <c r="E206" s="21"/>
      <c r="F206" s="21"/>
      <c r="G206" s="19">
        <v>20</v>
      </c>
    </row>
    <row r="207" spans="1:7" ht="48">
      <c r="A207" s="8">
        <v>820</v>
      </c>
      <c r="B207" s="1" t="s">
        <v>42</v>
      </c>
      <c r="C207" s="1" t="s">
        <v>24</v>
      </c>
      <c r="D207" s="3" t="s">
        <v>163</v>
      </c>
      <c r="F207" s="9" t="s">
        <v>41</v>
      </c>
      <c r="G207" s="10">
        <f>SUM(G208)</f>
        <v>22</v>
      </c>
    </row>
    <row r="208" spans="1:7" ht="12">
      <c r="B208" s="25" t="s">
        <v>280</v>
      </c>
      <c r="C208" s="21"/>
      <c r="D208" s="25" t="s">
        <v>269</v>
      </c>
      <c r="E208" s="21"/>
      <c r="F208" s="21"/>
      <c r="G208" s="19">
        <v>22</v>
      </c>
    </row>
    <row r="209" spans="1:7" ht="24">
      <c r="A209" s="8">
        <v>830</v>
      </c>
      <c r="B209" s="1" t="s">
        <v>164</v>
      </c>
      <c r="C209" s="1" t="s">
        <v>24</v>
      </c>
      <c r="D209" s="3" t="s">
        <v>165</v>
      </c>
      <c r="F209" s="9" t="s">
        <v>41</v>
      </c>
      <c r="G209" s="10">
        <f>SUM(G210)</f>
        <v>22</v>
      </c>
    </row>
    <row r="210" spans="1:7" ht="12">
      <c r="B210" s="25" t="s">
        <v>281</v>
      </c>
      <c r="C210" s="21"/>
      <c r="D210" s="25" t="s">
        <v>269</v>
      </c>
      <c r="E210" s="21"/>
      <c r="F210" s="21"/>
      <c r="G210" s="19">
        <v>22</v>
      </c>
    </row>
    <row r="211" spans="1:7" ht="24">
      <c r="A211" s="8">
        <v>840</v>
      </c>
      <c r="B211" s="1" t="s">
        <v>166</v>
      </c>
      <c r="C211" s="1" t="s">
        <v>24</v>
      </c>
      <c r="D211" s="3" t="s">
        <v>167</v>
      </c>
      <c r="F211" s="9" t="s">
        <v>41</v>
      </c>
      <c r="G211" s="10">
        <f>SUM(G212)</f>
        <v>22</v>
      </c>
    </row>
    <row r="212" spans="1:7" ht="12">
      <c r="B212" s="25" t="s">
        <v>282</v>
      </c>
      <c r="C212" s="21"/>
      <c r="D212" s="25" t="s">
        <v>269</v>
      </c>
      <c r="E212" s="21"/>
      <c r="F212" s="21"/>
      <c r="G212" s="19">
        <v>22</v>
      </c>
    </row>
    <row r="213" spans="1:7" ht="36">
      <c r="A213" s="8">
        <v>850</v>
      </c>
      <c r="B213" s="1" t="s">
        <v>168</v>
      </c>
      <c r="C213" s="1" t="s">
        <v>24</v>
      </c>
      <c r="D213" s="3" t="s">
        <v>169</v>
      </c>
      <c r="F213" s="9" t="s">
        <v>41</v>
      </c>
      <c r="G213" s="10">
        <f>SUM(G214)</f>
        <v>22</v>
      </c>
    </row>
    <row r="214" spans="1:7" ht="12">
      <c r="B214" s="25" t="s">
        <v>283</v>
      </c>
      <c r="C214" s="21"/>
      <c r="D214" s="25" t="s">
        <v>269</v>
      </c>
      <c r="E214" s="21"/>
      <c r="F214" s="21"/>
      <c r="G214" s="19">
        <v>22</v>
      </c>
    </row>
    <row r="215" spans="1:7" ht="12">
      <c r="A215" s="8">
        <v>860</v>
      </c>
      <c r="B215" s="1" t="s">
        <v>170</v>
      </c>
      <c r="C215" s="1" t="s">
        <v>24</v>
      </c>
      <c r="D215" s="3" t="s">
        <v>171</v>
      </c>
      <c r="F215" s="9" t="s">
        <v>41</v>
      </c>
      <c r="G215" s="10">
        <f>SUM(G216)</f>
        <v>22</v>
      </c>
    </row>
    <row r="216" spans="1:7" ht="12">
      <c r="B216" s="25" t="s">
        <v>284</v>
      </c>
      <c r="C216" s="21"/>
      <c r="D216" s="25" t="s">
        <v>269</v>
      </c>
      <c r="E216" s="21"/>
      <c r="F216" s="21"/>
      <c r="G216" s="19">
        <v>22</v>
      </c>
    </row>
    <row r="217" spans="1:7" ht="12">
      <c r="A217" s="8">
        <v>870</v>
      </c>
      <c r="B217" s="1" t="s">
        <v>172</v>
      </c>
      <c r="C217" s="1" t="s">
        <v>24</v>
      </c>
      <c r="D217" s="3" t="s">
        <v>173</v>
      </c>
      <c r="F217" s="9" t="s">
        <v>41</v>
      </c>
      <c r="G217" s="10">
        <f>SUM(G218)</f>
        <v>22</v>
      </c>
    </row>
    <row r="218" spans="1:7" ht="12">
      <c r="B218" s="25" t="s">
        <v>285</v>
      </c>
      <c r="C218" s="21"/>
      <c r="D218" s="25" t="s">
        <v>269</v>
      </c>
      <c r="E218" s="21"/>
      <c r="F218" s="21"/>
      <c r="G218" s="19">
        <v>22</v>
      </c>
    </row>
    <row r="219" spans="1:7" ht="24">
      <c r="A219" s="8">
        <v>880</v>
      </c>
      <c r="B219" s="1" t="s">
        <v>172</v>
      </c>
      <c r="C219" s="1" t="s">
        <v>24</v>
      </c>
      <c r="D219" s="3" t="s">
        <v>174</v>
      </c>
      <c r="F219" s="9" t="s">
        <v>41</v>
      </c>
      <c r="G219" s="10">
        <f>SUM(G220)</f>
        <v>22</v>
      </c>
    </row>
    <row r="220" spans="1:7" ht="12">
      <c r="B220" s="25" t="s">
        <v>286</v>
      </c>
      <c r="C220" s="21"/>
      <c r="D220" s="25" t="s">
        <v>269</v>
      </c>
      <c r="E220" s="21"/>
      <c r="F220" s="21"/>
      <c r="G220" s="19">
        <v>22</v>
      </c>
    </row>
    <row r="221" spans="1:7" ht="12">
      <c r="A221" s="8">
        <v>890</v>
      </c>
      <c r="B221" s="1" t="s">
        <v>172</v>
      </c>
      <c r="C221" s="1" t="s">
        <v>24</v>
      </c>
      <c r="D221" s="3" t="s">
        <v>175</v>
      </c>
      <c r="F221" s="9" t="s">
        <v>41</v>
      </c>
      <c r="G221" s="10">
        <f>SUM(G222)</f>
        <v>22</v>
      </c>
    </row>
    <row r="222" spans="1:7" ht="12">
      <c r="B222" s="25" t="s">
        <v>287</v>
      </c>
      <c r="C222" s="21"/>
      <c r="D222" s="25" t="s">
        <v>269</v>
      </c>
      <c r="E222" s="21"/>
      <c r="F222" s="21"/>
      <c r="G222" s="19">
        <v>22</v>
      </c>
    </row>
    <row r="224" spans="1:7" ht="12.75">
      <c r="A224" s="23" t="s">
        <v>176</v>
      </c>
      <c r="B224" s="21"/>
      <c r="C224" s="24" t="s">
        <v>20</v>
      </c>
      <c r="D224" s="21"/>
      <c r="E224" s="21"/>
    </row>
    <row r="225" spans="1:7" ht="24">
      <c r="A225" s="8">
        <v>900</v>
      </c>
      <c r="B225" s="1" t="s">
        <v>42</v>
      </c>
      <c r="C225" s="1" t="s">
        <v>24</v>
      </c>
      <c r="D225" s="3" t="s">
        <v>177</v>
      </c>
      <c r="F225" s="9" t="s">
        <v>41</v>
      </c>
      <c r="G225" s="10">
        <f>SUM(G226)</f>
        <v>2</v>
      </c>
    </row>
    <row r="226" spans="1:7" ht="12">
      <c r="B226" s="25" t="s">
        <v>288</v>
      </c>
      <c r="C226" s="21"/>
      <c r="D226" s="25" t="s">
        <v>271</v>
      </c>
      <c r="E226" s="21"/>
      <c r="F226" s="21"/>
      <c r="G226" s="19">
        <v>2</v>
      </c>
    </row>
    <row r="227" spans="1:7" ht="60">
      <c r="A227" s="8">
        <v>910</v>
      </c>
      <c r="B227" s="1" t="s">
        <v>178</v>
      </c>
      <c r="C227" s="1" t="s">
        <v>24</v>
      </c>
      <c r="D227" s="3" t="s">
        <v>179</v>
      </c>
      <c r="F227" s="9" t="s">
        <v>41</v>
      </c>
      <c r="G227" s="10">
        <f>SUM(G228)</f>
        <v>10</v>
      </c>
    </row>
    <row r="228" spans="1:7" ht="12">
      <c r="B228" s="25" t="s">
        <v>289</v>
      </c>
      <c r="C228" s="21"/>
      <c r="D228" s="25" t="s">
        <v>290</v>
      </c>
      <c r="E228" s="21"/>
      <c r="F228" s="21"/>
      <c r="G228" s="19">
        <v>10</v>
      </c>
    </row>
    <row r="229" spans="1:7" ht="36">
      <c r="A229" s="8">
        <v>920</v>
      </c>
      <c r="B229" s="1" t="s">
        <v>42</v>
      </c>
      <c r="C229" s="1" t="s">
        <v>24</v>
      </c>
      <c r="D229" s="3" t="s">
        <v>180</v>
      </c>
      <c r="F229" s="9" t="s">
        <v>41</v>
      </c>
      <c r="G229" s="10">
        <f>SUM(G230)</f>
        <v>10</v>
      </c>
    </row>
    <row r="230" spans="1:7" ht="12">
      <c r="B230" s="25" t="s">
        <v>291</v>
      </c>
      <c r="C230" s="21"/>
      <c r="D230" s="25" t="s">
        <v>290</v>
      </c>
      <c r="E230" s="21"/>
      <c r="F230" s="21"/>
      <c r="G230" s="19">
        <v>10</v>
      </c>
    </row>
    <row r="231" spans="1:7" ht="36">
      <c r="A231" s="8">
        <v>930</v>
      </c>
      <c r="B231" s="1" t="s">
        <v>181</v>
      </c>
      <c r="C231" s="1" t="s">
        <v>24</v>
      </c>
      <c r="D231" s="3" t="s">
        <v>182</v>
      </c>
      <c r="F231" s="9" t="s">
        <v>69</v>
      </c>
      <c r="G231" s="10">
        <f>SUM(G232)</f>
        <v>30</v>
      </c>
    </row>
    <row r="232" spans="1:7" ht="12">
      <c r="B232" s="25" t="s">
        <v>292</v>
      </c>
      <c r="C232" s="21"/>
      <c r="D232" s="25" t="s">
        <v>214</v>
      </c>
      <c r="E232" s="21"/>
      <c r="F232" s="21"/>
      <c r="G232" s="19">
        <v>30</v>
      </c>
    </row>
    <row r="233" spans="1:7" ht="24">
      <c r="A233" s="8">
        <v>940</v>
      </c>
      <c r="B233" s="1" t="s">
        <v>181</v>
      </c>
      <c r="C233" s="1" t="s">
        <v>24</v>
      </c>
      <c r="D233" s="3" t="s">
        <v>183</v>
      </c>
      <c r="F233" s="9" t="s">
        <v>69</v>
      </c>
      <c r="G233" s="10">
        <f>SUM(G234)</f>
        <v>100</v>
      </c>
    </row>
    <row r="234" spans="1:7" ht="12">
      <c r="B234" s="25" t="s">
        <v>293</v>
      </c>
      <c r="C234" s="21"/>
      <c r="D234" s="25" t="s">
        <v>294</v>
      </c>
      <c r="E234" s="21"/>
      <c r="F234" s="21"/>
      <c r="G234" s="19">
        <v>100</v>
      </c>
    </row>
  </sheetData>
  <mergeCells count="244">
    <mergeCell ref="B232:C232"/>
    <mergeCell ref="D232:F232"/>
    <mergeCell ref="B234:C234"/>
    <mergeCell ref="D234:F234"/>
    <mergeCell ref="B226:C226"/>
    <mergeCell ref="D226:F226"/>
    <mergeCell ref="B228:C228"/>
    <mergeCell ref="D228:F228"/>
    <mergeCell ref="B230:C230"/>
    <mergeCell ref="D230:F230"/>
    <mergeCell ref="B220:C220"/>
    <mergeCell ref="D220:F220"/>
    <mergeCell ref="B222:C222"/>
    <mergeCell ref="D222:F222"/>
    <mergeCell ref="A224:B224"/>
    <mergeCell ref="C224:E224"/>
    <mergeCell ref="B214:C214"/>
    <mergeCell ref="D214:F214"/>
    <mergeCell ref="B216:C216"/>
    <mergeCell ref="D216:F216"/>
    <mergeCell ref="B218:C218"/>
    <mergeCell ref="D218:F218"/>
    <mergeCell ref="B208:C208"/>
    <mergeCell ref="D208:F208"/>
    <mergeCell ref="B210:C210"/>
    <mergeCell ref="D210:F210"/>
    <mergeCell ref="B212:C212"/>
    <mergeCell ref="D212:F212"/>
    <mergeCell ref="B202:C202"/>
    <mergeCell ref="D202:F202"/>
    <mergeCell ref="B204:C204"/>
    <mergeCell ref="D204:F204"/>
    <mergeCell ref="B206:C206"/>
    <mergeCell ref="D206:F206"/>
    <mergeCell ref="B196:C196"/>
    <mergeCell ref="D196:F196"/>
    <mergeCell ref="B198:C198"/>
    <mergeCell ref="D198:F198"/>
    <mergeCell ref="B200:C200"/>
    <mergeCell ref="D200:F200"/>
    <mergeCell ref="B190:C190"/>
    <mergeCell ref="D190:F190"/>
    <mergeCell ref="B192:C192"/>
    <mergeCell ref="D192:F192"/>
    <mergeCell ref="B194:C194"/>
    <mergeCell ref="D194:F194"/>
    <mergeCell ref="B184:C184"/>
    <mergeCell ref="D184:F184"/>
    <mergeCell ref="B186:C186"/>
    <mergeCell ref="D186:F186"/>
    <mergeCell ref="B188:C188"/>
    <mergeCell ref="D188:F188"/>
    <mergeCell ref="A178:B178"/>
    <mergeCell ref="C178:E178"/>
    <mergeCell ref="B180:C180"/>
    <mergeCell ref="D180:F180"/>
    <mergeCell ref="B182:C182"/>
    <mergeCell ref="D182:F182"/>
    <mergeCell ref="B172:C172"/>
    <mergeCell ref="D172:F172"/>
    <mergeCell ref="B174:C174"/>
    <mergeCell ref="D174:F174"/>
    <mergeCell ref="B176:C176"/>
    <mergeCell ref="D176:F176"/>
    <mergeCell ref="B166:C166"/>
    <mergeCell ref="D166:F166"/>
    <mergeCell ref="B168:C168"/>
    <mergeCell ref="D168:F168"/>
    <mergeCell ref="B170:C170"/>
    <mergeCell ref="D170:F170"/>
    <mergeCell ref="B160:C160"/>
    <mergeCell ref="D160:F160"/>
    <mergeCell ref="B162:C162"/>
    <mergeCell ref="D162:F162"/>
    <mergeCell ref="B164:C164"/>
    <mergeCell ref="D164:F164"/>
    <mergeCell ref="B155:C155"/>
    <mergeCell ref="D155:F155"/>
    <mergeCell ref="B157:C157"/>
    <mergeCell ref="D157:F157"/>
    <mergeCell ref="B158:C158"/>
    <mergeCell ref="D158:F158"/>
    <mergeCell ref="A150:B150"/>
    <mergeCell ref="C150:E150"/>
    <mergeCell ref="B152:C152"/>
    <mergeCell ref="D152:F152"/>
    <mergeCell ref="B153:C153"/>
    <mergeCell ref="D153:F153"/>
    <mergeCell ref="B144:C144"/>
    <mergeCell ref="D144:F144"/>
    <mergeCell ref="B146:C146"/>
    <mergeCell ref="D146:F146"/>
    <mergeCell ref="B148:C148"/>
    <mergeCell ref="D148:F148"/>
    <mergeCell ref="B138:C138"/>
    <mergeCell ref="D138:F138"/>
    <mergeCell ref="A140:B140"/>
    <mergeCell ref="C140:E140"/>
    <mergeCell ref="B142:C142"/>
    <mergeCell ref="D142:F142"/>
    <mergeCell ref="B132:C132"/>
    <mergeCell ref="D132:F132"/>
    <mergeCell ref="A134:B134"/>
    <mergeCell ref="C134:E134"/>
    <mergeCell ref="B136:C136"/>
    <mergeCell ref="D136:F136"/>
    <mergeCell ref="B126:C126"/>
    <mergeCell ref="D126:F126"/>
    <mergeCell ref="A128:B128"/>
    <mergeCell ref="C128:E128"/>
    <mergeCell ref="B130:C130"/>
    <mergeCell ref="D130:F130"/>
    <mergeCell ref="B120:C120"/>
    <mergeCell ref="D120:F120"/>
    <mergeCell ref="B122:C122"/>
    <mergeCell ref="D122:F122"/>
    <mergeCell ref="B124:C124"/>
    <mergeCell ref="D124:F124"/>
    <mergeCell ref="B114:C114"/>
    <mergeCell ref="D114:F114"/>
    <mergeCell ref="A116:B116"/>
    <mergeCell ref="C116:E116"/>
    <mergeCell ref="B118:C118"/>
    <mergeCell ref="D118:F118"/>
    <mergeCell ref="B108:C108"/>
    <mergeCell ref="D108:F108"/>
    <mergeCell ref="B110:C110"/>
    <mergeCell ref="D110:F110"/>
    <mergeCell ref="B112:C112"/>
    <mergeCell ref="D112:F112"/>
    <mergeCell ref="A102:B102"/>
    <mergeCell ref="C102:E102"/>
    <mergeCell ref="B104:C104"/>
    <mergeCell ref="D104:F104"/>
    <mergeCell ref="B106:C106"/>
    <mergeCell ref="D106:F106"/>
    <mergeCell ref="B96:C96"/>
    <mergeCell ref="D96:F96"/>
    <mergeCell ref="B98:C98"/>
    <mergeCell ref="D98:F98"/>
    <mergeCell ref="B100:C100"/>
    <mergeCell ref="D100:F100"/>
    <mergeCell ref="A90:B90"/>
    <mergeCell ref="C90:E90"/>
    <mergeCell ref="B92:C92"/>
    <mergeCell ref="D92:F92"/>
    <mergeCell ref="B94:C94"/>
    <mergeCell ref="D94:F94"/>
    <mergeCell ref="B84:C84"/>
    <mergeCell ref="D84:F84"/>
    <mergeCell ref="B86:C86"/>
    <mergeCell ref="D86:F86"/>
    <mergeCell ref="B88:C88"/>
    <mergeCell ref="D88:F88"/>
    <mergeCell ref="B78:C78"/>
    <mergeCell ref="D78:F78"/>
    <mergeCell ref="B80:C80"/>
    <mergeCell ref="D80:F80"/>
    <mergeCell ref="B82:C82"/>
    <mergeCell ref="D82:F82"/>
    <mergeCell ref="B73:C73"/>
    <mergeCell ref="D73:F73"/>
    <mergeCell ref="B74:C74"/>
    <mergeCell ref="D74:F74"/>
    <mergeCell ref="A76:B76"/>
    <mergeCell ref="C76:E76"/>
    <mergeCell ref="B68:C68"/>
    <mergeCell ref="D68:F68"/>
    <mergeCell ref="B70:C70"/>
    <mergeCell ref="D70:F70"/>
    <mergeCell ref="B71:C71"/>
    <mergeCell ref="D71:F71"/>
    <mergeCell ref="B64:C64"/>
    <mergeCell ref="D64:F64"/>
    <mergeCell ref="B65:C65"/>
    <mergeCell ref="D65:F65"/>
    <mergeCell ref="B67:C67"/>
    <mergeCell ref="D67:F67"/>
    <mergeCell ref="B59:C59"/>
    <mergeCell ref="D59:F59"/>
    <mergeCell ref="B61:C61"/>
    <mergeCell ref="D61:F61"/>
    <mergeCell ref="B62:C62"/>
    <mergeCell ref="D62:F62"/>
    <mergeCell ref="B55:C55"/>
    <mergeCell ref="D55:F55"/>
    <mergeCell ref="B56:C56"/>
    <mergeCell ref="D56:F56"/>
    <mergeCell ref="B58:C58"/>
    <mergeCell ref="D58:F58"/>
    <mergeCell ref="B50:C50"/>
    <mergeCell ref="D50:F50"/>
    <mergeCell ref="B52:C52"/>
    <mergeCell ref="D52:F52"/>
    <mergeCell ref="B53:C53"/>
    <mergeCell ref="D53:F53"/>
    <mergeCell ref="B45:C45"/>
    <mergeCell ref="D45:F45"/>
    <mergeCell ref="B47:C47"/>
    <mergeCell ref="D47:F47"/>
    <mergeCell ref="B49:C49"/>
    <mergeCell ref="D49:F49"/>
    <mergeCell ref="B40:C40"/>
    <mergeCell ref="D40:F40"/>
    <mergeCell ref="A42:B42"/>
    <mergeCell ref="C42:E42"/>
    <mergeCell ref="B44:C44"/>
    <mergeCell ref="D44:F44"/>
    <mergeCell ref="B34:C34"/>
    <mergeCell ref="D34:F34"/>
    <mergeCell ref="B36:C36"/>
    <mergeCell ref="D36:F36"/>
    <mergeCell ref="B38:C38"/>
    <mergeCell ref="D38:F38"/>
    <mergeCell ref="B30:C30"/>
    <mergeCell ref="D30:F30"/>
    <mergeCell ref="B32:C32"/>
    <mergeCell ref="D32:F32"/>
    <mergeCell ref="B33:C33"/>
    <mergeCell ref="D33:F33"/>
    <mergeCell ref="B24:C24"/>
    <mergeCell ref="D24:F24"/>
    <mergeCell ref="A26:B26"/>
    <mergeCell ref="C26:E26"/>
    <mergeCell ref="B28:C28"/>
    <mergeCell ref="D28:F28"/>
    <mergeCell ref="B18:C18"/>
    <mergeCell ref="D18:F18"/>
    <mergeCell ref="B20:C20"/>
    <mergeCell ref="D20:F20"/>
    <mergeCell ref="B22:C22"/>
    <mergeCell ref="D22:F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2022-07-27T06:20:44Z</dcterms:modified>
</cp:coreProperties>
</file>