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76A0E335-ADF0-4832-BA32-9356C5237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0" i="1"/>
  <c r="H17" i="1"/>
  <c r="H13" i="1"/>
  <c r="H14" i="1"/>
  <c r="H15" i="1"/>
  <c r="H16" i="1"/>
  <c r="H10" i="1"/>
  <c r="H12" i="1"/>
  <c r="H7" i="1"/>
  <c r="H8" i="1"/>
  <c r="H9" i="1"/>
  <c r="H3" i="1"/>
  <c r="H4" i="1"/>
  <c r="H5" i="1"/>
  <c r="H6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G14" i="1"/>
  <c r="G15" i="1"/>
  <c r="G16" i="1"/>
  <c r="G17" i="1"/>
  <c r="G24" i="1"/>
  <c r="G20" i="1"/>
  <c r="G21" i="1"/>
  <c r="G13" i="1"/>
  <c r="G12" i="1"/>
  <c r="G9" i="1"/>
  <c r="G3" i="1"/>
  <c r="G4" i="1"/>
  <c r="G5" i="1"/>
  <c r="G6" i="1"/>
  <c r="G7" i="1"/>
  <c r="G8" i="1"/>
  <c r="G10" i="1"/>
  <c r="G11" i="1"/>
  <c r="H11" i="1" s="1"/>
  <c r="G22" i="1"/>
  <c r="G23" i="1"/>
  <c r="G25" i="1"/>
  <c r="G2" i="1"/>
  <c r="H2" i="1" s="1"/>
  <c r="A3" i="1"/>
  <c r="A4" i="1" s="1"/>
  <c r="A5" i="1" s="1"/>
  <c r="H26" i="1" l="1"/>
  <c r="G26" i="1"/>
  <c r="A20" i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<sst xmlns="http://schemas.openxmlformats.org/spreadsheetml/2006/main" count="67" uniqueCount="64">
  <si>
    <t>UWAGA: podane ceny muszą uwzględniać wszelkie koszty związane z realizacją zamówienia,</t>
  </si>
  <si>
    <t>UWAGI</t>
  </si>
  <si>
    <t>Cena jednostkowa (C1)  w Formularzu cenowym dotyczy jednej strony przeliczeniowej tłumaczenia T1</t>
  </si>
  <si>
    <t>Cena jednostkowa (C2)  w Formularzu cenowym dotyczy jednej strony przeliczeniowej tłumaczenia T2</t>
  </si>
  <si>
    <t>Cena jednostkowa (C3)  w Formularzu cenowym dotyczy jednej strony przeliczeniowej tłumaczenia T3</t>
  </si>
  <si>
    <t>Cena jednostkowa (C4)  w Formularzu cenowym dotyczy jednej strony przeliczeniowej tłumaczenia T4</t>
  </si>
  <si>
    <t>L.p.</t>
  </si>
  <si>
    <t>W tabeli wprowadzone są formuły wyliczające, jednakże Wykonawca zobowiązany jest do sprawdzenia poprawności wyliczeń.</t>
  </si>
  <si>
    <t>Szacunkowa ilość stron przeliczeniowych (tłumaczenia pisemne)/ ilość godzin (tłumaczenia ustne) w okresie 12 miesięcy</t>
  </si>
  <si>
    <t>RAZEM</t>
  </si>
  <si>
    <t>w tym koszty przeniesienia na Zamawiającego autorskich praw majątkowych wraz z prawami zależnymi do wykonanych tłumaczeń</t>
  </si>
  <si>
    <t>1. przy wycenie tłumaczeń symultanicznych należy wziąć pod uwagę 1 kabinę i 2 tłumaczy</t>
  </si>
  <si>
    <t>UWAGA:</t>
  </si>
  <si>
    <t>2. do wyceny 1 dnia tłumaczenia ustnego należy przyjąć 8 godzin</t>
  </si>
  <si>
    <r>
      <t>T1</t>
    </r>
    <r>
      <rPr>
        <sz val="9"/>
        <color theme="1"/>
        <rFont val="Calibri"/>
        <family val="2"/>
        <charset val="238"/>
      </rPr>
      <t xml:space="preserve"> – Wykonanie tłumaczenia pisemnego standardowego (tłumaczenie + weryfikacja) w trybie zwykłym</t>
    </r>
  </si>
  <si>
    <r>
      <t xml:space="preserve">T2 </t>
    </r>
    <r>
      <rPr>
        <sz val="9"/>
        <color theme="1"/>
        <rFont val="Calibri"/>
        <family val="2"/>
        <charset val="238"/>
      </rPr>
      <t xml:space="preserve">– Wykonanie tłumaczenia pisemnego standardowego (tłumaczenie + weryfikacja) w trybie ekspresowym </t>
    </r>
  </si>
  <si>
    <r>
      <t xml:space="preserve">T3 </t>
    </r>
    <r>
      <rPr>
        <sz val="9"/>
        <color theme="1"/>
        <rFont val="Calibri"/>
        <family val="2"/>
        <charset val="238"/>
      </rPr>
      <t xml:space="preserve">– Wykonanie korekty jezykowej tekstu (korekta + weryfikacja)w trybie zwykłym </t>
    </r>
  </si>
  <si>
    <r>
      <t xml:space="preserve">T4 </t>
    </r>
    <r>
      <rPr>
        <sz val="9"/>
        <color theme="1"/>
        <rFont val="Calibri"/>
        <family val="2"/>
        <charset val="238"/>
      </rPr>
      <t xml:space="preserve">– Wykonanie korekty jezykowej tekstu (korekta + weryfikacja) w trybie ekspresowym </t>
    </r>
  </si>
  <si>
    <t>Usługi dodatkowe</t>
  </si>
  <si>
    <t>Rodzaj usługi</t>
  </si>
  <si>
    <t>Szacowana ilość usług                                        w okresie 12 m-cy</t>
  </si>
  <si>
    <t>Kwalifikowany podpis elektroniczny</t>
  </si>
  <si>
    <t>/podpis zaufany/podpis osobisty Wykonawcy,</t>
  </si>
  <si>
    <t>bądź osoby uprawnionej do występowania w jego imieniu</t>
  </si>
  <si>
    <r>
      <t>T5</t>
    </r>
    <r>
      <rPr>
        <sz val="9"/>
        <color theme="1"/>
        <rFont val="Calibri"/>
        <family val="2"/>
        <charset val="238"/>
      </rPr>
      <t xml:space="preserve"> – Wykonanie 1 godziny tłumaczenia ustnego konsekutywnego </t>
    </r>
    <r>
      <rPr>
        <b/>
        <sz val="9"/>
        <color theme="1"/>
        <rFont val="Calibri"/>
        <family val="2"/>
        <charset val="238"/>
      </rPr>
      <t>stacjonarnie</t>
    </r>
  </si>
  <si>
    <t>Cena jednostkowa (C5)  w Formularzu cenowym dotyczy jednej godziny tłumaczenia T5</t>
  </si>
  <si>
    <r>
      <t>T6</t>
    </r>
    <r>
      <rPr>
        <sz val="9"/>
        <color theme="1"/>
        <rFont val="Calibri"/>
        <family val="2"/>
        <charset val="238"/>
      </rPr>
      <t xml:space="preserve"> – Wykonanie 1 godziny tłumaczenia ustnego symultanicznego z zapewnieniem aparatury technicznej</t>
    </r>
    <r>
      <rPr>
        <b/>
        <sz val="9"/>
        <color theme="1"/>
        <rFont val="Calibri"/>
        <family val="2"/>
        <charset val="238"/>
      </rPr>
      <t xml:space="preserve"> stacjonarnie</t>
    </r>
  </si>
  <si>
    <t>Cena jednostkowa (C6)  w Formularzu cenowym dotyczy jednej godziny tłumaczenia T6</t>
  </si>
  <si>
    <r>
      <t>T7</t>
    </r>
    <r>
      <rPr>
        <sz val="9"/>
        <color theme="1"/>
        <rFont val="Calibri"/>
        <family val="2"/>
        <charset val="238"/>
      </rPr>
      <t xml:space="preserve"> – Wykonanie bloku 4-godzinnego tłumaczenia ustnego konsekutywnego </t>
    </r>
    <r>
      <rPr>
        <b/>
        <sz val="9"/>
        <color theme="1"/>
        <rFont val="Calibri"/>
        <family val="2"/>
        <charset val="238"/>
      </rPr>
      <t>stacjonarnie</t>
    </r>
  </si>
  <si>
    <t>Cena jednostkowa (C7)  w Formularzu cenowym dotyczy bloku 4-godzinnego tłumaczenia T7</t>
  </si>
  <si>
    <r>
      <t>T8</t>
    </r>
    <r>
      <rPr>
        <sz val="9"/>
        <color theme="1"/>
        <rFont val="Calibri"/>
        <family val="2"/>
        <charset val="238"/>
      </rPr>
      <t xml:space="preserve"> – Wykonanie bloku 4-godzinnego tłumaczenia ustnego symultanicznego z zapewnieniem aparatury technicznej </t>
    </r>
    <r>
      <rPr>
        <b/>
        <sz val="9"/>
        <color theme="1"/>
        <rFont val="Calibri"/>
        <family val="2"/>
        <charset val="238"/>
      </rPr>
      <t>stacjonarnie</t>
    </r>
  </si>
  <si>
    <t>Cena jednostkowa (C8)  w Formularzu cenowym dotyczy bloku 4-godzinnego tłumaczenia T8</t>
  </si>
  <si>
    <r>
      <t>T9</t>
    </r>
    <r>
      <rPr>
        <sz val="9"/>
        <color theme="1"/>
        <rFont val="Calibri"/>
        <family val="2"/>
        <charset val="238"/>
      </rPr>
      <t xml:space="preserve"> – Wykonanie 1-dniowego tłumaczenia ustnego konsekutywnego</t>
    </r>
    <r>
      <rPr>
        <b/>
        <sz val="9"/>
        <color theme="1"/>
        <rFont val="Calibri"/>
        <family val="2"/>
        <charset val="238"/>
      </rPr>
      <t xml:space="preserve"> stacjonarnie</t>
    </r>
  </si>
  <si>
    <t>Cena jednostkowa (C9)  w Formularzu cenowym dotyczy jednego dnia tłumaczenia T9</t>
  </si>
  <si>
    <r>
      <t>T10</t>
    </r>
    <r>
      <rPr>
        <sz val="9"/>
        <color theme="1"/>
        <rFont val="Calibri"/>
        <family val="2"/>
        <charset val="238"/>
      </rPr>
      <t xml:space="preserve"> – Wykonanie 1-dniowego tłumaczenia ustnego symultanicznego z zapewnieniem aparatury technicznej </t>
    </r>
    <r>
      <rPr>
        <b/>
        <sz val="9"/>
        <color theme="1"/>
        <rFont val="Calibri"/>
        <family val="2"/>
        <charset val="238"/>
      </rPr>
      <t>stacjonarnie</t>
    </r>
  </si>
  <si>
    <t>Cena jednostkowa (C10)  w Formularzu cenowym dotyczy jednego dnia tłumaczenia T10</t>
  </si>
  <si>
    <r>
      <t>T11</t>
    </r>
    <r>
      <rPr>
        <sz val="9"/>
        <color theme="1"/>
        <rFont val="Calibri"/>
        <family val="2"/>
        <charset val="238"/>
      </rPr>
      <t xml:space="preserve"> – Wykonanie 1 godziny tłumaczenia ustnego konsekutywnego </t>
    </r>
    <r>
      <rPr>
        <b/>
        <sz val="9"/>
        <color theme="1"/>
        <rFont val="Calibri"/>
        <family val="2"/>
        <charset val="238"/>
      </rPr>
      <t>on-line</t>
    </r>
  </si>
  <si>
    <t>Cena jednostkowa (C11)  w Formularzu cenowym dotyczy jednej godziny tłumaczenia T11</t>
  </si>
  <si>
    <r>
      <t>T12</t>
    </r>
    <r>
      <rPr>
        <sz val="9"/>
        <color theme="1"/>
        <rFont val="Calibri"/>
        <family val="2"/>
        <charset val="238"/>
      </rPr>
      <t xml:space="preserve"> – Wykonanie 1 godziny tłumaczenia ustnego symultanicznego z zapewnieniem aparatury technicznej</t>
    </r>
    <r>
      <rPr>
        <b/>
        <sz val="9"/>
        <color theme="1"/>
        <rFont val="Calibri"/>
        <family val="2"/>
        <charset val="238"/>
      </rPr>
      <t xml:space="preserve"> on-line</t>
    </r>
  </si>
  <si>
    <t>Cena jednostkowa (C12)  w Formularzu cenowym dotyczy jednej godziny tłumaczenia T12</t>
  </si>
  <si>
    <r>
      <t>T13</t>
    </r>
    <r>
      <rPr>
        <sz val="9"/>
        <color theme="1"/>
        <rFont val="Calibri"/>
        <family val="2"/>
        <charset val="238"/>
      </rPr>
      <t xml:space="preserve"> – Wykonanie bloku 4-godzinnego tłumaczenia ustnego konsekutywnego </t>
    </r>
    <r>
      <rPr>
        <b/>
        <sz val="9"/>
        <color theme="1"/>
        <rFont val="Calibri"/>
        <family val="2"/>
        <charset val="238"/>
      </rPr>
      <t>on-line</t>
    </r>
  </si>
  <si>
    <t>Cena jednostkowa (C13)  w Formularzu cenowym dotyczy bloku 4-godzinnego tłumaczenia T13</t>
  </si>
  <si>
    <r>
      <t>T14</t>
    </r>
    <r>
      <rPr>
        <sz val="9"/>
        <color theme="1"/>
        <rFont val="Calibri"/>
        <family val="2"/>
        <charset val="238"/>
      </rPr>
      <t xml:space="preserve"> – Wykonanie bloku 4-godzinnego tłumaczenia ustnego symultanicznego z zapewnieniem aparatury technicznej </t>
    </r>
    <r>
      <rPr>
        <b/>
        <sz val="9"/>
        <color theme="1"/>
        <rFont val="Calibri"/>
        <family val="2"/>
        <charset val="238"/>
      </rPr>
      <t>on-line</t>
    </r>
  </si>
  <si>
    <t>Cena jednostkowa (C14)  w Formularzu cenowym dotyczy bloku 4-godzinnego tłumaczenia T14</t>
  </si>
  <si>
    <r>
      <t>T15</t>
    </r>
    <r>
      <rPr>
        <sz val="9"/>
        <color theme="1"/>
        <rFont val="Calibri"/>
        <family val="2"/>
        <charset val="238"/>
      </rPr>
      <t xml:space="preserve"> – Wykonanie 1-dniowego tłumaczenia ustnego konsekutywnego</t>
    </r>
    <r>
      <rPr>
        <b/>
        <sz val="9"/>
        <color theme="1"/>
        <rFont val="Calibri"/>
        <family val="2"/>
        <charset val="238"/>
      </rPr>
      <t xml:space="preserve"> on-line</t>
    </r>
  </si>
  <si>
    <t>Cena jednostkowa (C15)  w Formularzu cenowym dotyczy jednego dnia tłumaczenia T15</t>
  </si>
  <si>
    <r>
      <t>T16</t>
    </r>
    <r>
      <rPr>
        <sz val="9"/>
        <color theme="1"/>
        <rFont val="Calibri"/>
        <family val="2"/>
        <charset val="238"/>
      </rPr>
      <t xml:space="preserve"> – Wykonanie 1-dniowego tłumaczenia ustnego symultanicznego z zapewnieniem aparatury technicznej </t>
    </r>
    <r>
      <rPr>
        <b/>
        <sz val="9"/>
        <color theme="1"/>
        <rFont val="Calibri"/>
        <family val="2"/>
        <charset val="238"/>
      </rPr>
      <t>on-line</t>
    </r>
  </si>
  <si>
    <t>Cena jednostkowa (C16)  w Formularzu cenowym dotyczy jednego dnia tłumaczenia T16</t>
  </si>
  <si>
    <r>
      <t>T17</t>
    </r>
    <r>
      <rPr>
        <sz val="9"/>
        <color theme="1"/>
        <rFont val="Calibri"/>
        <family val="2"/>
        <charset val="238"/>
      </rPr>
      <t xml:space="preserve"> – Zapewnienie nagłośnienia (infoportów) dla 20 osób wraz z obsługą techniczną przez 1 godzinę</t>
    </r>
  </si>
  <si>
    <t>Cena jednostkowa (C17)  w Formularzu cenowym dotyczy jednej godziny wykonywania usługi T17</t>
  </si>
  <si>
    <r>
      <rPr>
        <b/>
        <sz val="9"/>
        <color theme="1"/>
        <rFont val="Calibri"/>
        <family val="2"/>
        <charset val="238"/>
      </rPr>
      <t>T18</t>
    </r>
    <r>
      <rPr>
        <sz val="9"/>
        <color theme="1"/>
        <rFont val="Calibri"/>
        <family val="2"/>
        <charset val="238"/>
      </rPr>
      <t xml:space="preserve"> – Zapewnienie nagłośnienia (infoportów) dla 20 osób wraz z obsługą techniczną przez 4 godziny</t>
    </r>
  </si>
  <si>
    <t>Cena jednostkowa (C18)  w Formularzu cenowym dotyczy czterech godzin wykonywania usługi T18</t>
  </si>
  <si>
    <r>
      <t>T19</t>
    </r>
    <r>
      <rPr>
        <sz val="9"/>
        <color theme="1"/>
        <rFont val="Calibri"/>
        <family val="2"/>
        <charset val="238"/>
      </rPr>
      <t xml:space="preserve"> – Zapewnienie nagłośnienia (infoportów) dla 20 osób wraz z obsługą techniczną przez 1 dzień</t>
    </r>
  </si>
  <si>
    <t>Cena jednostkowa (C19)  w Formularzu cenowym dotyczy jednego dnia wykonywania usługi T19</t>
  </si>
  <si>
    <r>
      <t>T20</t>
    </r>
    <r>
      <rPr>
        <sz val="9"/>
        <color theme="1"/>
        <rFont val="Calibri"/>
        <family val="2"/>
        <charset val="238"/>
      </rPr>
      <t xml:space="preserve"> – Zapewnienie kompletu minimum 20 słuchawek do 1 kabiny wraz z obsługą techniczną przez 1 godzinę</t>
    </r>
  </si>
  <si>
    <t>Cena jednostkowa (C20)  w Formularzu cenowym dotyczy jednej godziny wykonywania usługi T20</t>
  </si>
  <si>
    <r>
      <t xml:space="preserve">T21 </t>
    </r>
    <r>
      <rPr>
        <sz val="9"/>
        <color theme="1"/>
        <rFont val="Calibri"/>
        <family val="2"/>
        <charset val="238"/>
      </rPr>
      <t>– Zapewnienie kompletu minimum 20 słuchawek do 1 kabiny wraz z obsługą techniczną przez 4 godziny</t>
    </r>
  </si>
  <si>
    <t>Cena jednostkowa (C21)  w Formularzu cenowym dotyczy czterech godzin wykonywania usługi T21</t>
  </si>
  <si>
    <r>
      <t>T22</t>
    </r>
    <r>
      <rPr>
        <sz val="9"/>
        <color theme="1"/>
        <rFont val="Calibri"/>
        <family val="2"/>
        <charset val="238"/>
      </rPr>
      <t xml:space="preserve"> – Zapewnienie kompletu minimum 20 słuchawek do 1 kabiny wraz z obsługą techniczną przez 1 dzień</t>
    </r>
  </si>
  <si>
    <t>Cena jednostkowa (C22)  w Formularzu cenowym dotyczy jednego dnia wykonywania usługi T22</t>
  </si>
  <si>
    <t>Cena jednostkowa netto (zł)</t>
  </si>
  <si>
    <t>Wartość netto (zł)</t>
  </si>
  <si>
    <t>Wartość brutto (zł)</t>
  </si>
  <si>
    <t>VAT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</si>
</sst>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Layout" zoomScaleNormal="100" workbookViewId="0">
      <selection activeCell="E2" sqref="E2"/>
    </sheetView>
  </sheetViews>
  <sheetFormatPr defaultRowHeight="15" x14ac:dyDescent="0.25"/>
  <cols>
    <col min="1" max="1" width="7.42578125" style="2" customWidth="1"/>
    <col min="2" max="3" width="25.28515625" customWidth="1"/>
    <col min="4" max="4" width="25.28515625" style="15" customWidth="1"/>
    <col min="5" max="5" width="24.7109375" style="15" customWidth="1"/>
    <col min="6" max="6" width="5.7109375" style="2" customWidth="1"/>
    <col min="7" max="7" width="16.28515625" style="2" customWidth="1"/>
    <col min="8" max="8" width="18.28515625" customWidth="1"/>
  </cols>
  <sheetData>
    <row r="1" spans="1:8" ht="63" x14ac:dyDescent="0.25">
      <c r="A1" s="9" t="s">
        <v>6</v>
      </c>
      <c r="B1" s="11" t="s">
        <v>19</v>
      </c>
      <c r="C1" s="9" t="s">
        <v>1</v>
      </c>
      <c r="D1" s="10" t="s">
        <v>8</v>
      </c>
      <c r="E1" s="9" t="s">
        <v>60</v>
      </c>
      <c r="F1" s="10" t="s">
        <v>63</v>
      </c>
      <c r="G1" s="9" t="s">
        <v>61</v>
      </c>
      <c r="H1" s="9" t="s">
        <v>62</v>
      </c>
    </row>
    <row r="2" spans="1:8" ht="52.5" x14ac:dyDescent="0.25">
      <c r="A2" s="3">
        <v>1</v>
      </c>
      <c r="B2" s="12" t="s">
        <v>14</v>
      </c>
      <c r="C2" s="8" t="s">
        <v>2</v>
      </c>
      <c r="D2" s="16">
        <v>1000</v>
      </c>
      <c r="E2" s="4"/>
      <c r="F2" s="6"/>
      <c r="G2" s="4">
        <f>D2*E2</f>
        <v>0</v>
      </c>
      <c r="H2" s="4">
        <f>ROUND(G2+F2*G2,2)</f>
        <v>0</v>
      </c>
    </row>
    <row r="3" spans="1:8" ht="52.5" x14ac:dyDescent="0.25">
      <c r="A3" s="3">
        <f>A2+1</f>
        <v>2</v>
      </c>
      <c r="B3" s="12" t="s">
        <v>15</v>
      </c>
      <c r="C3" s="8" t="s">
        <v>3</v>
      </c>
      <c r="D3" s="16">
        <v>200</v>
      </c>
      <c r="E3" s="4"/>
      <c r="F3" s="6"/>
      <c r="G3" s="4">
        <f t="shared" ref="G3:G25" si="0">D3*E3</f>
        <v>0</v>
      </c>
      <c r="H3" s="4">
        <f t="shared" ref="H3:H17" si="1">ROUND(G3+F3*G3,2)</f>
        <v>0</v>
      </c>
    </row>
    <row r="4" spans="1:8" ht="52.5" x14ac:dyDescent="0.25">
      <c r="A4" s="3">
        <f t="shared" ref="A4:A17" si="2">A3+1</f>
        <v>3</v>
      </c>
      <c r="B4" s="12" t="s">
        <v>16</v>
      </c>
      <c r="C4" s="8" t="s">
        <v>4</v>
      </c>
      <c r="D4" s="16">
        <v>200</v>
      </c>
      <c r="E4" s="4"/>
      <c r="F4" s="6"/>
      <c r="G4" s="4">
        <f t="shared" si="0"/>
        <v>0</v>
      </c>
      <c r="H4" s="4">
        <f t="shared" si="1"/>
        <v>0</v>
      </c>
    </row>
    <row r="5" spans="1:8" ht="52.5" x14ac:dyDescent="0.25">
      <c r="A5" s="3">
        <f t="shared" si="2"/>
        <v>4</v>
      </c>
      <c r="B5" s="12" t="s">
        <v>17</v>
      </c>
      <c r="C5" s="8" t="s">
        <v>5</v>
      </c>
      <c r="D5" s="16">
        <v>50</v>
      </c>
      <c r="E5" s="4"/>
      <c r="F5" s="6"/>
      <c r="G5" s="4">
        <f t="shared" si="0"/>
        <v>0</v>
      </c>
      <c r="H5" s="4">
        <f t="shared" si="1"/>
        <v>0</v>
      </c>
    </row>
    <row r="6" spans="1:8" ht="42" x14ac:dyDescent="0.25">
      <c r="A6" s="3">
        <f t="shared" si="2"/>
        <v>5</v>
      </c>
      <c r="B6" s="13" t="s">
        <v>24</v>
      </c>
      <c r="C6" s="14" t="s">
        <v>25</v>
      </c>
      <c r="D6" s="16">
        <v>10</v>
      </c>
      <c r="E6" s="4"/>
      <c r="F6" s="6"/>
      <c r="G6" s="4">
        <f t="shared" si="0"/>
        <v>0</v>
      </c>
      <c r="H6" s="4">
        <f t="shared" si="1"/>
        <v>0</v>
      </c>
    </row>
    <row r="7" spans="1:8" ht="60" x14ac:dyDescent="0.25">
      <c r="A7" s="3">
        <f t="shared" si="2"/>
        <v>6</v>
      </c>
      <c r="B7" s="13" t="s">
        <v>26</v>
      </c>
      <c r="C7" s="14" t="s">
        <v>27</v>
      </c>
      <c r="D7" s="16">
        <v>10</v>
      </c>
      <c r="E7" s="4"/>
      <c r="F7" s="6"/>
      <c r="G7" s="4">
        <f t="shared" si="0"/>
        <v>0</v>
      </c>
      <c r="H7" s="4">
        <f t="shared" si="1"/>
        <v>0</v>
      </c>
    </row>
    <row r="8" spans="1:8" ht="48" x14ac:dyDescent="0.25">
      <c r="A8" s="3">
        <f t="shared" si="2"/>
        <v>7</v>
      </c>
      <c r="B8" s="13" t="s">
        <v>28</v>
      </c>
      <c r="C8" s="14" t="s">
        <v>29</v>
      </c>
      <c r="D8" s="16">
        <v>6</v>
      </c>
      <c r="E8" s="4"/>
      <c r="F8" s="6"/>
      <c r="G8" s="4">
        <f t="shared" si="0"/>
        <v>0</v>
      </c>
      <c r="H8" s="4">
        <f t="shared" si="1"/>
        <v>0</v>
      </c>
    </row>
    <row r="9" spans="1:8" ht="60" x14ac:dyDescent="0.25">
      <c r="A9" s="3">
        <f t="shared" si="2"/>
        <v>8</v>
      </c>
      <c r="B9" s="13" t="s">
        <v>30</v>
      </c>
      <c r="C9" s="14" t="s">
        <v>31</v>
      </c>
      <c r="D9" s="16">
        <v>6</v>
      </c>
      <c r="E9" s="4"/>
      <c r="F9" s="6"/>
      <c r="G9" s="4">
        <f t="shared" si="0"/>
        <v>0</v>
      </c>
      <c r="H9" s="4">
        <f t="shared" si="1"/>
        <v>0</v>
      </c>
    </row>
    <row r="10" spans="1:8" ht="42" x14ac:dyDescent="0.25">
      <c r="A10" s="3">
        <f t="shared" si="2"/>
        <v>9</v>
      </c>
      <c r="B10" s="13" t="s">
        <v>32</v>
      </c>
      <c r="C10" s="14" t="s">
        <v>33</v>
      </c>
      <c r="D10" s="16">
        <v>2</v>
      </c>
      <c r="E10" s="4"/>
      <c r="F10" s="6"/>
      <c r="G10" s="4">
        <f t="shared" si="0"/>
        <v>0</v>
      </c>
      <c r="H10" s="4">
        <f t="shared" si="1"/>
        <v>0</v>
      </c>
    </row>
    <row r="11" spans="1:8" ht="60" x14ac:dyDescent="0.25">
      <c r="A11" s="3">
        <f t="shared" si="2"/>
        <v>10</v>
      </c>
      <c r="B11" s="13" t="s">
        <v>34</v>
      </c>
      <c r="C11" s="14" t="s">
        <v>35</v>
      </c>
      <c r="D11" s="16">
        <v>2</v>
      </c>
      <c r="E11" s="4"/>
      <c r="F11" s="6"/>
      <c r="G11" s="4">
        <f t="shared" si="0"/>
        <v>0</v>
      </c>
      <c r="H11" s="4">
        <f t="shared" si="1"/>
        <v>0</v>
      </c>
    </row>
    <row r="12" spans="1:8" ht="42" x14ac:dyDescent="0.25">
      <c r="A12" s="3">
        <f t="shared" si="2"/>
        <v>11</v>
      </c>
      <c r="B12" s="13" t="s">
        <v>36</v>
      </c>
      <c r="C12" s="14" t="s">
        <v>37</v>
      </c>
      <c r="D12" s="16">
        <v>10</v>
      </c>
      <c r="E12" s="4"/>
      <c r="F12" s="6"/>
      <c r="G12" s="4">
        <f t="shared" si="0"/>
        <v>0</v>
      </c>
      <c r="H12" s="4">
        <f t="shared" si="1"/>
        <v>0</v>
      </c>
    </row>
    <row r="13" spans="1:8" ht="60" x14ac:dyDescent="0.25">
      <c r="A13" s="3">
        <f t="shared" si="2"/>
        <v>12</v>
      </c>
      <c r="B13" s="13" t="s">
        <v>38</v>
      </c>
      <c r="C13" s="14" t="s">
        <v>39</v>
      </c>
      <c r="D13" s="16">
        <v>10</v>
      </c>
      <c r="E13" s="4"/>
      <c r="F13" s="6"/>
      <c r="G13" s="4">
        <f t="shared" si="0"/>
        <v>0</v>
      </c>
      <c r="H13" s="4">
        <f t="shared" si="1"/>
        <v>0</v>
      </c>
    </row>
    <row r="14" spans="1:8" ht="48" x14ac:dyDescent="0.25">
      <c r="A14" s="3">
        <f t="shared" si="2"/>
        <v>13</v>
      </c>
      <c r="B14" s="13" t="s">
        <v>40</v>
      </c>
      <c r="C14" s="14" t="s">
        <v>41</v>
      </c>
      <c r="D14" s="16">
        <v>6</v>
      </c>
      <c r="E14" s="4"/>
      <c r="F14" s="6"/>
      <c r="G14" s="4">
        <f t="shared" si="0"/>
        <v>0</v>
      </c>
      <c r="H14" s="4">
        <f t="shared" si="1"/>
        <v>0</v>
      </c>
    </row>
    <row r="15" spans="1:8" ht="60" x14ac:dyDescent="0.25">
      <c r="A15" s="3">
        <f t="shared" si="2"/>
        <v>14</v>
      </c>
      <c r="B15" s="13" t="s">
        <v>42</v>
      </c>
      <c r="C15" s="14" t="s">
        <v>43</v>
      </c>
      <c r="D15" s="16">
        <v>6</v>
      </c>
      <c r="E15" s="4"/>
      <c r="F15" s="6"/>
      <c r="G15" s="4">
        <f t="shared" si="0"/>
        <v>0</v>
      </c>
      <c r="H15" s="4">
        <f t="shared" si="1"/>
        <v>0</v>
      </c>
    </row>
    <row r="16" spans="1:8" ht="42" x14ac:dyDescent="0.25">
      <c r="A16" s="3">
        <f t="shared" si="2"/>
        <v>15</v>
      </c>
      <c r="B16" s="13" t="s">
        <v>44</v>
      </c>
      <c r="C16" s="14" t="s">
        <v>45</v>
      </c>
      <c r="D16" s="16">
        <v>2</v>
      </c>
      <c r="E16" s="4"/>
      <c r="F16" s="6"/>
      <c r="G16" s="4">
        <f t="shared" si="0"/>
        <v>0</v>
      </c>
      <c r="H16" s="4">
        <f t="shared" si="1"/>
        <v>0</v>
      </c>
    </row>
    <row r="17" spans="1:8" ht="60" x14ac:dyDescent="0.25">
      <c r="A17" s="3">
        <f t="shared" si="2"/>
        <v>16</v>
      </c>
      <c r="B17" s="13" t="s">
        <v>46</v>
      </c>
      <c r="C17" s="14" t="s">
        <v>47</v>
      </c>
      <c r="D17" s="16">
        <v>2</v>
      </c>
      <c r="E17" s="4"/>
      <c r="F17" s="6"/>
      <c r="G17" s="4">
        <f t="shared" si="0"/>
        <v>0</v>
      </c>
      <c r="H17" s="4">
        <f t="shared" si="1"/>
        <v>0</v>
      </c>
    </row>
    <row r="18" spans="1:8" x14ac:dyDescent="0.25">
      <c r="A18" s="30" t="s">
        <v>18</v>
      </c>
      <c r="B18" s="31"/>
      <c r="C18" s="31"/>
      <c r="D18" s="31"/>
      <c r="E18" s="31"/>
      <c r="F18" s="31"/>
      <c r="G18" s="31"/>
      <c r="H18" s="32"/>
    </row>
    <row r="19" spans="1:8" ht="30" x14ac:dyDescent="0.25">
      <c r="A19" s="21" t="s">
        <v>6</v>
      </c>
      <c r="B19" s="11" t="s">
        <v>19</v>
      </c>
      <c r="C19" s="9" t="s">
        <v>1</v>
      </c>
      <c r="D19" s="25" t="s">
        <v>20</v>
      </c>
      <c r="E19" s="23"/>
      <c r="F19" s="23"/>
      <c r="G19" s="23"/>
      <c r="H19" s="24"/>
    </row>
    <row r="20" spans="1:8" ht="54.75" customHeight="1" x14ac:dyDescent="0.25">
      <c r="A20" s="3">
        <f>A17+1</f>
        <v>17</v>
      </c>
      <c r="B20" s="13" t="s">
        <v>48</v>
      </c>
      <c r="C20" s="14" t="s">
        <v>49</v>
      </c>
      <c r="D20" s="22">
        <v>20</v>
      </c>
      <c r="E20" s="4"/>
      <c r="F20" s="6"/>
      <c r="G20" s="4">
        <f t="shared" si="0"/>
        <v>0</v>
      </c>
      <c r="H20" s="4">
        <f>ROUND(G20+F20*G20,2)</f>
        <v>0</v>
      </c>
    </row>
    <row r="21" spans="1:8" ht="47.45" customHeight="1" x14ac:dyDescent="0.25">
      <c r="A21" s="3">
        <f>A20+1</f>
        <v>18</v>
      </c>
      <c r="B21" s="20" t="s">
        <v>50</v>
      </c>
      <c r="C21" s="14" t="s">
        <v>51</v>
      </c>
      <c r="D21" s="22">
        <v>12</v>
      </c>
      <c r="E21" s="4"/>
      <c r="F21" s="6"/>
      <c r="G21" s="4">
        <f t="shared" si="0"/>
        <v>0</v>
      </c>
      <c r="H21" s="4">
        <f t="shared" ref="H21:H25" si="3">ROUND(G21+F21*G21,2)</f>
        <v>0</v>
      </c>
    </row>
    <row r="22" spans="1:8" ht="48" x14ac:dyDescent="0.25">
      <c r="A22" s="3">
        <f t="shared" ref="A22:A25" si="4">A21+1</f>
        <v>19</v>
      </c>
      <c r="B22" s="13" t="s">
        <v>52</v>
      </c>
      <c r="C22" s="14" t="s">
        <v>53</v>
      </c>
      <c r="D22" s="22">
        <v>4</v>
      </c>
      <c r="E22" s="4"/>
      <c r="F22" s="6"/>
      <c r="G22" s="4">
        <f t="shared" si="0"/>
        <v>0</v>
      </c>
      <c r="H22" s="4">
        <f t="shared" si="3"/>
        <v>0</v>
      </c>
    </row>
    <row r="23" spans="1:8" ht="48" x14ac:dyDescent="0.25">
      <c r="A23" s="3">
        <f t="shared" si="4"/>
        <v>20</v>
      </c>
      <c r="B23" s="13" t="s">
        <v>54</v>
      </c>
      <c r="C23" s="14" t="s">
        <v>55</v>
      </c>
      <c r="D23" s="22">
        <v>20</v>
      </c>
      <c r="E23" s="4"/>
      <c r="F23" s="6"/>
      <c r="G23" s="4">
        <f t="shared" si="0"/>
        <v>0</v>
      </c>
      <c r="H23" s="4">
        <f t="shared" si="3"/>
        <v>0</v>
      </c>
    </row>
    <row r="24" spans="1:8" ht="48" x14ac:dyDescent="0.25">
      <c r="A24" s="3">
        <f t="shared" si="4"/>
        <v>21</v>
      </c>
      <c r="B24" s="13" t="s">
        <v>56</v>
      </c>
      <c r="C24" s="14" t="s">
        <v>57</v>
      </c>
      <c r="D24" s="22">
        <v>12</v>
      </c>
      <c r="E24" s="4"/>
      <c r="F24" s="6"/>
      <c r="G24" s="4">
        <f t="shared" si="0"/>
        <v>0</v>
      </c>
      <c r="H24" s="4">
        <f t="shared" si="3"/>
        <v>0</v>
      </c>
    </row>
    <row r="25" spans="1:8" ht="48.75" thickBot="1" x14ac:dyDescent="0.3">
      <c r="A25" s="3">
        <f t="shared" si="4"/>
        <v>22</v>
      </c>
      <c r="B25" s="13" t="s">
        <v>58</v>
      </c>
      <c r="C25" s="14" t="s">
        <v>59</v>
      </c>
      <c r="D25" s="22">
        <v>4</v>
      </c>
      <c r="E25" s="4"/>
      <c r="F25" s="6"/>
      <c r="G25" s="4">
        <f t="shared" si="0"/>
        <v>0</v>
      </c>
      <c r="H25" s="4">
        <f t="shared" si="3"/>
        <v>0</v>
      </c>
    </row>
    <row r="26" spans="1:8" ht="15.75" thickBot="1" x14ac:dyDescent="0.3">
      <c r="A26" s="28" t="s">
        <v>9</v>
      </c>
      <c r="B26" s="28"/>
      <c r="C26" s="28"/>
      <c r="D26" s="28"/>
      <c r="E26" s="28"/>
      <c r="F26" s="29"/>
      <c r="G26" s="5">
        <f>SUM(G2:G25)</f>
        <v>0</v>
      </c>
      <c r="H26" s="5">
        <f>SUM(H2:H25)</f>
        <v>0</v>
      </c>
    </row>
    <row r="28" spans="1:8" x14ac:dyDescent="0.25">
      <c r="B28" s="27" t="s">
        <v>0</v>
      </c>
      <c r="C28" s="1"/>
      <c r="D28" s="17"/>
    </row>
    <row r="29" spans="1:8" x14ac:dyDescent="0.25">
      <c r="B29" s="27" t="s">
        <v>10</v>
      </c>
      <c r="C29" s="1"/>
      <c r="D29" s="17"/>
    </row>
    <row r="31" spans="1:8" x14ac:dyDescent="0.25">
      <c r="B31" s="19" t="s">
        <v>7</v>
      </c>
      <c r="C31" s="7"/>
      <c r="D31" s="18"/>
    </row>
    <row r="32" spans="1:8" x14ac:dyDescent="0.25">
      <c r="B32" s="19"/>
      <c r="C32" s="7"/>
      <c r="D32" s="18"/>
    </row>
    <row r="33" spans="2:5" x14ac:dyDescent="0.25">
      <c r="B33" s="19"/>
    </row>
    <row r="34" spans="2:5" x14ac:dyDescent="0.25">
      <c r="B34" s="19" t="s">
        <v>12</v>
      </c>
    </row>
    <row r="35" spans="2:5" x14ac:dyDescent="0.25">
      <c r="B35" s="19" t="s">
        <v>11</v>
      </c>
    </row>
    <row r="36" spans="2:5" x14ac:dyDescent="0.25">
      <c r="B36" s="19" t="s">
        <v>13</v>
      </c>
    </row>
    <row r="37" spans="2:5" x14ac:dyDescent="0.25">
      <c r="B37" s="19"/>
    </row>
    <row r="38" spans="2:5" x14ac:dyDescent="0.25">
      <c r="D38" s="26"/>
      <c r="E38" s="26" t="s">
        <v>21</v>
      </c>
    </row>
    <row r="39" spans="2:5" x14ac:dyDescent="0.25">
      <c r="E39" s="26" t="s">
        <v>22</v>
      </c>
    </row>
    <row r="40" spans="2:5" x14ac:dyDescent="0.25">
      <c r="E40" s="26" t="s">
        <v>23</v>
      </c>
    </row>
  </sheetData>
  <mergeCells count="2">
    <mergeCell ref="A26:F26"/>
    <mergeCell ref="A18:H18"/>
  </mergeCells>
  <pageMargins left="0.7" right="0.7" top="0.75" bottom="0.75" header="0.3" footer="0.3"/>
  <pageSetup paperSize="9" scale="88" orientation="landscape" r:id="rId1"/>
  <headerFooter>
    <oddHeader>&amp;L&amp;"-,Pogrubiony"Nr sprawy: 70/ZP/2023&amp;C&amp;"-,Pogrubiony"FORMULARZ CENOWY&amp;R&amp;"-,Pogrubiony"Załącznik nr 1a do SWZ</oddHead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2023-10-20T07:33:25Z</dcterms:modified>
</cp:coreProperties>
</file>