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G" sheetId="1" state="visible" r:id="rId2"/>
    <sheet name="Boisko TB" sheetId="2" state="visible" r:id="rId3"/>
    <sheet name="Plac TB" sheetId="3" state="visible" r:id="rId4"/>
    <sheet name="Orlik WB" sheetId="4" state="visible" r:id="rId5"/>
    <sheet name="Cmentarze" sheetId="5" state="visible" r:id="rId6"/>
    <sheet name="Przystanki" sheetId="6" state="visible" r:id="rId7"/>
    <sheet name="Krzyż Milenijny Wilczy Las" sheetId="7" state="visible" r:id="rId8"/>
    <sheet name="SUMA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<sst xmlns="http://schemas.openxmlformats.org/spreadsheetml/2006/main" count="206" uniqueCount="53">
  <si>
    <t xml:space="preserve">Formularz cenowy - Załącznik nr 4 do SWZ</t>
  </si>
  <si>
    <t xml:space="preserve">Urząd Gminy Warta Bolesławiecka w Warcie Bolesławieckiej 40C</t>
  </si>
  <si>
    <t xml:space="preserve">Frakcja</t>
  </si>
  <si>
    <t xml:space="preserve">Wielkość pojemnika (w litrach)</t>
  </si>
  <si>
    <t xml:space="preserve">Liczba pojemników</t>
  </si>
  <si>
    <t xml:space="preserve">Częstotliwość wywozu</t>
  </si>
  <si>
    <t xml:space="preserve">Częstotliwość wywozu w okresie umowy</t>
  </si>
  <si>
    <t xml:space="preserve">Cena netto odbiór</t>
  </si>
  <si>
    <t xml:space="preserve">cena netto zagospodarowanie</t>
  </si>
  <si>
    <t xml:space="preserve">pojemnik netto</t>
  </si>
  <si>
    <t xml:space="preserve">wartość zamówienia odbiór</t>
  </si>
  <si>
    <t xml:space="preserve">wartość zamówienia zagospodarowanie</t>
  </si>
  <si>
    <t xml:space="preserve">wartość zamówienia pojemnik</t>
  </si>
  <si>
    <t xml:space="preserve">suma</t>
  </si>
  <si>
    <t xml:space="preserve">Papier</t>
  </si>
  <si>
    <t xml:space="preserve">Raz na miesiąc</t>
  </si>
  <si>
    <t xml:space="preserve">Metale i tworzywa sztuczne</t>
  </si>
  <si>
    <t xml:space="preserve">Bioodpady</t>
  </si>
  <si>
    <t xml:space="preserve">Raz na miesiąc, a w okresie od kwietnia do października raz na dwa tygodnie</t>
  </si>
  <si>
    <t xml:space="preserve">Popioły</t>
  </si>
  <si>
    <t xml:space="preserve">Raz na dwa miesiące</t>
  </si>
  <si>
    <t xml:space="preserve">Odpady zmieszane</t>
  </si>
  <si>
    <t xml:space="preserve">Raz na dwa tygodnie</t>
  </si>
  <si>
    <t xml:space="preserve">Szkło</t>
  </si>
  <si>
    <t xml:space="preserve">SUMA</t>
  </si>
  <si>
    <t xml:space="preserve">wartość netto</t>
  </si>
  <si>
    <t xml:space="preserve">stawka podatku VAT</t>
  </si>
  <si>
    <t xml:space="preserve">wartość podatku VAT</t>
  </si>
  <si>
    <t xml:space="preserve">wartość brutto</t>
  </si>
  <si>
    <t xml:space="preserve">odbiór </t>
  </si>
  <si>
    <t xml:space="preserve">zagospodarowanie</t>
  </si>
  <si>
    <t xml:space="preserve">dzierżawa</t>
  </si>
  <si>
    <t xml:space="preserve">UWAGA! W całym pliku należy wypełnić wyłącznie szare pola</t>
  </si>
  <si>
    <t xml:space="preserve">Boisko wielofunkcyjne w Tomaszowie Bolesławieckim działka nr 180</t>
  </si>
  <si>
    <t xml:space="preserve">Plac rekreacyjny w Tomaszowie Bolesławieckim działka 394/12</t>
  </si>
  <si>
    <t xml:space="preserve">Boisko i orliku w Warcie Bolesławieckiej działka 879</t>
  </si>
  <si>
    <t xml:space="preserve">Cmentarze Komunalne w Raciborowicach Górnych, Iwinach, Jurkowie i Szczytnicy</t>
  </si>
  <si>
    <t xml:space="preserve">Odpady zmieszane 15.10.2025-14.11.2025</t>
  </si>
  <si>
    <t xml:space="preserve">Przystanek komunikacyjny w Szczytnicy oraz zagospodarowanie z 28 przystanków</t>
  </si>
  <si>
    <t xml:space="preserve">Zmieszane</t>
  </si>
  <si>
    <t xml:space="preserve">worki</t>
  </si>
  <si>
    <t xml:space="preserve">Krzyż Milenijny w Wilczym Lesie działka 98</t>
  </si>
  <si>
    <t xml:space="preserve">raz na dwa tygodnie</t>
  </si>
  <si>
    <t xml:space="preserve">Wartość zamówienia netto</t>
  </si>
  <si>
    <t xml:space="preserve">Wartość VAT</t>
  </si>
  <si>
    <t xml:space="preserve">Wartość zamówienia brutto</t>
  </si>
  <si>
    <t xml:space="preserve">URZĄD GMINY</t>
  </si>
  <si>
    <t xml:space="preserve">BOISKO WIELOFUNKCYJNE TOMASZÓW BOLESŁAWIECKI</t>
  </si>
  <si>
    <t xml:space="preserve">PLAC REKREACYJNY TOMASZÓW BOLESŁAWIECKI</t>
  </si>
  <si>
    <t xml:space="preserve">BOISKO I ORLIK WARTA BOLESŁAWIECKA</t>
  </si>
  <si>
    <t xml:space="preserve">CMENTARZE</t>
  </si>
  <si>
    <t xml:space="preserve">PRZYSTANKI</t>
  </si>
  <si>
    <t xml:space="preserve">KRZYŻ MILENIJNY WILCZY LAS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</si>
</sst>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&quot; zł&quot;_-;\-* #,##0.00&quot; zł&quot;_-;_-* \-??&quot; zł&quot;_-;_-@_-"/>
    <numFmt numFmtId="166" formatCode="0%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11"/>
      <color rgb="FFC9211E"/>
      <name val="Calibri"/>
      <family val="2"/>
      <charset val="238"/>
    </font>
    <font>
      <strike val="true"/>
      <sz val="10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4C7E7"/>
        <bgColor rgb="FFCCCCCC"/>
      </patternFill>
    </fill>
    <fill>
      <patternFill patternType="solid">
        <fgColor rgb="FFD0CECE"/>
        <bgColor rgb="FFCCCCCC"/>
      </patternFill>
    </fill>
    <fill>
      <patternFill patternType="solid">
        <fgColor rgb="FFD9D9D9"/>
        <bgColor rgb="FFD0CECE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0CECE"/>
      </patternFill>
    </fill>
    <fill>
      <patternFill patternType="solid">
        <fgColor rgb="FF729FCF"/>
        <bgColor rgb="FF96969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true" diagonalDown="true">
      <left style="thin"/>
      <right style="thin"/>
      <top style="thin"/>
      <bottom style="thin"/>
      <diagonal style="thin"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justify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4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5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6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0" fillId="6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D0CE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5" activeCellId="0" sqref="I15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7.86"/>
    <col collapsed="false" customWidth="true" hidden="false" outlineLevel="0" max="2" min="2" style="1" width="12.29"/>
    <col collapsed="false" customWidth="true" hidden="false" outlineLevel="0" max="4" min="4" style="1" width="11.29"/>
    <col collapsed="false" customWidth="true" hidden="false" outlineLevel="0" max="5" min="5" style="1" width="12.29"/>
    <col collapsed="false" customWidth="true" hidden="false" outlineLevel="0" max="6" min="6" style="1" width="9.29"/>
    <col collapsed="false" customWidth="true" hidden="false" outlineLevel="0" max="7" min="7" style="1" width="9.86"/>
    <col collapsed="false" customWidth="true" hidden="false" outlineLevel="0" max="8" min="8" style="1" width="9.29"/>
    <col collapsed="false" customWidth="true" hidden="false" outlineLevel="0" max="9" min="9" style="1" width="11.43"/>
    <col collapsed="false" customWidth="true" hidden="false" outlineLevel="0" max="10" min="10" style="1" width="11.29"/>
    <col collapsed="false" customWidth="true" hidden="false" outlineLevel="0" max="12" min="11" style="1" width="12.29"/>
  </cols>
  <sheetData>
    <row r="1" customFormat="false" ht="38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15" hidden="false" customHeight="false" outlineLevel="0" collapsed="false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51" hidden="false" customHeight="fals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customFormat="false" ht="21.65" hidden="false" customHeight="false" outlineLevel="0" collapsed="false">
      <c r="A4" s="4" t="s">
        <v>14</v>
      </c>
      <c r="B4" s="4" t="n">
        <v>1100</v>
      </c>
      <c r="C4" s="4" t="n">
        <v>2</v>
      </c>
      <c r="D4" s="4" t="s">
        <v>15</v>
      </c>
      <c r="E4" s="4" t="n">
        <v>12</v>
      </c>
      <c r="F4" s="5"/>
      <c r="G4" s="6"/>
      <c r="H4" s="6"/>
      <c r="I4" s="7" t="n">
        <f aca="false">C4*E4*F4</f>
        <v>0</v>
      </c>
      <c r="J4" s="7" t="n">
        <f aca="false">C4*E4*G4</f>
        <v>0</v>
      </c>
      <c r="K4" s="7" t="n">
        <f aca="false">C4*12*H4</f>
        <v>0</v>
      </c>
      <c r="L4" s="7" t="n">
        <f aca="false">I4+J4+K4</f>
        <v>0</v>
      </c>
    </row>
    <row r="5" customFormat="false" ht="21.65" hidden="false" customHeight="false" outlineLevel="0" collapsed="false">
      <c r="A5" s="4" t="s">
        <v>16</v>
      </c>
      <c r="B5" s="4" t="n">
        <v>1100</v>
      </c>
      <c r="C5" s="4" t="n">
        <v>1</v>
      </c>
      <c r="D5" s="4" t="s">
        <v>15</v>
      </c>
      <c r="E5" s="4" t="n">
        <v>12</v>
      </c>
      <c r="F5" s="5"/>
      <c r="G5" s="6"/>
      <c r="H5" s="6"/>
      <c r="I5" s="7" t="n">
        <f aca="false">C5*E5*F5</f>
        <v>0</v>
      </c>
      <c r="J5" s="7" t="n">
        <f aca="false">C5*E5*G5</f>
        <v>0</v>
      </c>
      <c r="K5" s="7" t="n">
        <f aca="false">C5*12*H5</f>
        <v>0</v>
      </c>
      <c r="L5" s="7" t="n">
        <f aca="false">I5+J5+K5</f>
        <v>0</v>
      </c>
    </row>
    <row r="6" customFormat="false" ht="72.85" hidden="false" customHeight="false" outlineLevel="0" collapsed="false">
      <c r="A6" s="4" t="s">
        <v>17</v>
      </c>
      <c r="B6" s="4" t="n">
        <v>1100</v>
      </c>
      <c r="C6" s="4" t="n">
        <v>1</v>
      </c>
      <c r="D6" s="4" t="s">
        <v>18</v>
      </c>
      <c r="E6" s="4" t="n">
        <v>20</v>
      </c>
      <c r="F6" s="5"/>
      <c r="G6" s="6"/>
      <c r="H6" s="6"/>
      <c r="I6" s="7" t="n">
        <f aca="false">C6*E6*F6</f>
        <v>0</v>
      </c>
      <c r="J6" s="7" t="n">
        <f aca="false">C6*E6*G6</f>
        <v>0</v>
      </c>
      <c r="K6" s="7" t="n">
        <f aca="false">C6*12*H6</f>
        <v>0</v>
      </c>
      <c r="L6" s="7" t="n">
        <f aca="false">I6+J6+K6</f>
        <v>0</v>
      </c>
    </row>
    <row r="7" customFormat="false" ht="21.65" hidden="false" customHeight="false" outlineLevel="0" collapsed="false">
      <c r="A7" s="4" t="s">
        <v>19</v>
      </c>
      <c r="B7" s="4" t="n">
        <v>1100</v>
      </c>
      <c r="C7" s="4" t="n">
        <v>1</v>
      </c>
      <c r="D7" s="4" t="s">
        <v>20</v>
      </c>
      <c r="E7" s="4" t="n">
        <v>6</v>
      </c>
      <c r="F7" s="5"/>
      <c r="G7" s="6"/>
      <c r="H7" s="6"/>
      <c r="I7" s="7" t="n">
        <f aca="false">C7*E7*F7</f>
        <v>0</v>
      </c>
      <c r="J7" s="7" t="n">
        <f aca="false">C7*E7*G7</f>
        <v>0</v>
      </c>
      <c r="K7" s="7" t="n">
        <f aca="false">C7*12*H7</f>
        <v>0</v>
      </c>
      <c r="L7" s="7" t="n">
        <f aca="false">I7+J7+K7</f>
        <v>0</v>
      </c>
    </row>
    <row r="8" customFormat="false" ht="21.65" hidden="false" customHeight="false" outlineLevel="0" collapsed="false">
      <c r="A8" s="4" t="s">
        <v>21</v>
      </c>
      <c r="B8" s="4" t="n">
        <v>1100</v>
      </c>
      <c r="C8" s="4" t="n">
        <v>1</v>
      </c>
      <c r="D8" s="4" t="s">
        <v>22</v>
      </c>
      <c r="E8" s="4" t="n">
        <v>26</v>
      </c>
      <c r="F8" s="5"/>
      <c r="G8" s="6"/>
      <c r="H8" s="6"/>
      <c r="I8" s="7" t="n">
        <f aca="false">C8*E8*F8</f>
        <v>0</v>
      </c>
      <c r="J8" s="7" t="n">
        <f aca="false">C8*E8*G8</f>
        <v>0</v>
      </c>
      <c r="K8" s="7" t="n">
        <f aca="false">C8*12*H8</f>
        <v>0</v>
      </c>
      <c r="L8" s="7" t="n">
        <f aca="false">I8+J8+K8</f>
        <v>0</v>
      </c>
    </row>
    <row r="9" customFormat="false" ht="21.65" hidden="false" customHeight="false" outlineLevel="0" collapsed="false">
      <c r="A9" s="4" t="s">
        <v>23</v>
      </c>
      <c r="B9" s="4" t="n">
        <v>240</v>
      </c>
      <c r="C9" s="4" t="n">
        <v>1</v>
      </c>
      <c r="D9" s="4" t="s">
        <v>20</v>
      </c>
      <c r="E9" s="4" t="n">
        <v>6</v>
      </c>
      <c r="F9" s="5"/>
      <c r="G9" s="6"/>
      <c r="H9" s="6"/>
      <c r="I9" s="7" t="n">
        <f aca="false">C9*E9*F9</f>
        <v>0</v>
      </c>
      <c r="J9" s="7" t="n">
        <f aca="false">C9*E9*G9</f>
        <v>0</v>
      </c>
      <c r="K9" s="7" t="n">
        <f aca="false">C9*12*H9</f>
        <v>0</v>
      </c>
      <c r="L9" s="7" t="n">
        <f aca="false">I9+J9+K9</f>
        <v>0</v>
      </c>
    </row>
    <row r="10" customFormat="false" ht="15" hidden="false" customHeight="true" outlineLevel="0" collapsed="false">
      <c r="A10" s="8" t="s">
        <v>24</v>
      </c>
      <c r="B10" s="8"/>
      <c r="C10" s="8"/>
      <c r="D10" s="8"/>
      <c r="E10" s="8"/>
      <c r="F10" s="8"/>
      <c r="G10" s="8"/>
      <c r="H10" s="8"/>
      <c r="I10" s="7" t="n">
        <f aca="false">SUM(I4:I9)</f>
        <v>0</v>
      </c>
      <c r="J10" s="7" t="n">
        <f aca="false">SUM(J4:J9)</f>
        <v>0</v>
      </c>
      <c r="K10" s="7" t="n">
        <f aca="false">SUM(K4:K9)</f>
        <v>0</v>
      </c>
      <c r="L10" s="7" t="n">
        <f aca="false">SUM(L4:L9)</f>
        <v>0</v>
      </c>
    </row>
    <row r="12" customFormat="false" ht="45" hidden="false" customHeight="false" outlineLevel="0" collapsed="false">
      <c r="A12" s="9"/>
      <c r="B12" s="10" t="s">
        <v>25</v>
      </c>
      <c r="C12" s="10" t="s">
        <v>26</v>
      </c>
      <c r="D12" s="4" t="s">
        <v>27</v>
      </c>
      <c r="E12" s="10" t="s">
        <v>28</v>
      </c>
      <c r="K12" s="11"/>
    </row>
    <row r="13" customFormat="false" ht="13.8" hidden="false" customHeight="false" outlineLevel="0" collapsed="false">
      <c r="A13" s="9" t="s">
        <v>29</v>
      </c>
      <c r="B13" s="7" t="n">
        <f aca="false">I10</f>
        <v>0</v>
      </c>
      <c r="C13" s="12"/>
      <c r="D13" s="7" t="n">
        <f aca="false">B13*C13</f>
        <v>0</v>
      </c>
      <c r="E13" s="7" t="n">
        <f aca="false">B13+D13</f>
        <v>0</v>
      </c>
      <c r="K13" s="11"/>
    </row>
    <row r="14" customFormat="false" ht="13.8" hidden="false" customHeight="false" outlineLevel="0" collapsed="false">
      <c r="A14" s="9" t="s">
        <v>30</v>
      </c>
      <c r="B14" s="7" t="n">
        <f aca="false">J10</f>
        <v>0</v>
      </c>
      <c r="C14" s="12"/>
      <c r="D14" s="7" t="n">
        <f aca="false">B14*C14</f>
        <v>0</v>
      </c>
      <c r="E14" s="7" t="n">
        <f aca="false">B14+D14</f>
        <v>0</v>
      </c>
      <c r="K14" s="11"/>
    </row>
    <row r="15" customFormat="false" ht="13.8" hidden="false" customHeight="false" outlineLevel="0" collapsed="false">
      <c r="A15" s="9" t="s">
        <v>31</v>
      </c>
      <c r="B15" s="7" t="n">
        <f aca="false">K10</f>
        <v>0</v>
      </c>
      <c r="C15" s="12"/>
      <c r="D15" s="7" t="n">
        <f aca="false">B15*C15</f>
        <v>0</v>
      </c>
      <c r="E15" s="7" t="n">
        <f aca="false">B15+D15</f>
        <v>0</v>
      </c>
    </row>
    <row r="16" customFormat="false" ht="15" hidden="false" customHeight="false" outlineLevel="0" collapsed="false">
      <c r="A16" s="9" t="s">
        <v>13</v>
      </c>
      <c r="B16" s="7" t="n">
        <f aca="false">B13+B14+B15</f>
        <v>0</v>
      </c>
      <c r="C16" s="7"/>
      <c r="D16" s="7" t="n">
        <f aca="false">D13+D14+D15</f>
        <v>0</v>
      </c>
      <c r="E16" s="7" t="n">
        <f aca="false">E13+E14+E15</f>
        <v>0</v>
      </c>
    </row>
    <row r="17" customFormat="false" ht="15" hidden="false" customHeight="false" outlineLevel="0" collapsed="false">
      <c r="E17" s="11"/>
    </row>
    <row r="18" customFormat="false" ht="13.8" hidden="false" customHeight="false" outlineLevel="0" collapsed="false">
      <c r="A18" s="13" t="s">
        <v>32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customFormat="false" ht="15" hidden="false" customHeight="false" outlineLevel="0" collapsed="false">
      <c r="E19" s="11"/>
    </row>
    <row r="20" customFormat="false" ht="15" hidden="false" customHeight="false" outlineLevel="0" collapsed="false">
      <c r="E20" s="11"/>
    </row>
  </sheetData>
  <mergeCells count="4">
    <mergeCell ref="A1:L1"/>
    <mergeCell ref="B2:L2"/>
    <mergeCell ref="A10:H10"/>
    <mergeCell ref="A18:L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7.86"/>
    <col collapsed="false" customWidth="true" hidden="false" outlineLevel="0" max="2" min="2" style="1" width="9.86"/>
    <col collapsed="false" customWidth="true" hidden="false" outlineLevel="0" max="5" min="5" style="1" width="9.86"/>
    <col collapsed="false" customWidth="true" hidden="false" outlineLevel="0" max="12" min="8" style="1" width="9.86"/>
  </cols>
  <sheetData>
    <row r="1" customFormat="false" ht="15" hidden="false" customHeight="false" outlineLevel="0" collapsed="false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63.75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5.5" hidden="false" customHeight="false" outlineLevel="0" collapsed="false">
      <c r="A3" s="4" t="s">
        <v>16</v>
      </c>
      <c r="B3" s="4" t="n">
        <v>240</v>
      </c>
      <c r="C3" s="4" t="n">
        <v>1</v>
      </c>
      <c r="D3" s="4" t="s">
        <v>15</v>
      </c>
      <c r="E3" s="4" t="n">
        <v>12</v>
      </c>
      <c r="F3" s="5"/>
      <c r="G3" s="6"/>
      <c r="H3" s="6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38.25" hidden="false" customHeight="false" outlineLevel="0" collapsed="false">
      <c r="A4" s="4" t="s">
        <v>23</v>
      </c>
      <c r="B4" s="4" t="n">
        <v>240</v>
      </c>
      <c r="C4" s="4" t="n">
        <v>1</v>
      </c>
      <c r="D4" s="4" t="s">
        <v>20</v>
      </c>
      <c r="E4" s="4" t="n">
        <v>6</v>
      </c>
      <c r="F4" s="5"/>
      <c r="G4" s="6"/>
      <c r="H4" s="6"/>
      <c r="I4" s="7" t="n">
        <f aca="false">C4*E4*F4</f>
        <v>0</v>
      </c>
      <c r="J4" s="7" t="n">
        <f aca="false">C4*E4*G4</f>
        <v>0</v>
      </c>
      <c r="K4" s="7" t="n">
        <f aca="false">C4*12*H4</f>
        <v>0</v>
      </c>
      <c r="L4" s="7" t="n">
        <f aca="false">I4+J4+K4</f>
        <v>0</v>
      </c>
    </row>
    <row r="5" customFormat="false" ht="15" hidden="false" customHeight="false" outlineLevel="0" collapsed="false">
      <c r="A5" s="14" t="s">
        <v>24</v>
      </c>
      <c r="B5" s="14"/>
      <c r="C5" s="14"/>
      <c r="D5" s="14"/>
      <c r="E5" s="14"/>
      <c r="F5" s="14"/>
      <c r="G5" s="14"/>
      <c r="H5" s="14"/>
      <c r="I5" s="7" t="n">
        <f aca="false">I3+I4</f>
        <v>0</v>
      </c>
      <c r="J5" s="7" t="n">
        <f aca="false">J3+J4</f>
        <v>0</v>
      </c>
      <c r="K5" s="7" t="n">
        <f aca="false">K3+K4</f>
        <v>0</v>
      </c>
      <c r="L5" s="7" t="n">
        <f aca="false">L3+L4</f>
        <v>0</v>
      </c>
    </row>
    <row r="6" customFormat="false" ht="15" hidden="false" customHeight="false" outlineLevel="0" collapsed="false">
      <c r="F6" s="15"/>
    </row>
    <row r="7" customFormat="false" ht="15" hidden="false" customHeight="false" outlineLevel="0" collapsed="false">
      <c r="F7" s="15"/>
    </row>
    <row r="8" customFormat="false" ht="45" hidden="false" customHeight="false" outlineLevel="0" collapsed="false">
      <c r="A8" s="9"/>
      <c r="B8" s="10" t="s">
        <v>25</v>
      </c>
      <c r="C8" s="10" t="s">
        <v>26</v>
      </c>
      <c r="D8" s="4" t="s">
        <v>27</v>
      </c>
      <c r="E8" s="10" t="s">
        <v>28</v>
      </c>
      <c r="F8" s="15"/>
      <c r="I8" s="11"/>
      <c r="J8" s="11"/>
    </row>
    <row r="9" customFormat="false" ht="13.8" hidden="false" customHeight="false" outlineLevel="0" collapsed="false">
      <c r="A9" s="9" t="s">
        <v>29</v>
      </c>
      <c r="B9" s="7" t="n">
        <f aca="false">I5</f>
        <v>0</v>
      </c>
      <c r="C9" s="12"/>
      <c r="D9" s="7" t="n">
        <f aca="false">B9*C9</f>
        <v>0</v>
      </c>
      <c r="E9" s="7" t="n">
        <f aca="false">B9+D9</f>
        <v>0</v>
      </c>
      <c r="I9" s="11"/>
      <c r="J9" s="11"/>
      <c r="K9" s="11"/>
    </row>
    <row r="10" customFormat="false" ht="13.8" hidden="false" customHeight="false" outlineLevel="0" collapsed="false">
      <c r="A10" s="9" t="s">
        <v>30</v>
      </c>
      <c r="B10" s="7" t="n">
        <f aca="false">J5</f>
        <v>0</v>
      </c>
      <c r="C10" s="12"/>
      <c r="D10" s="7" t="n">
        <f aca="false">B10*C10</f>
        <v>0</v>
      </c>
      <c r="E10" s="7" t="n">
        <f aca="false">B10+D10</f>
        <v>0</v>
      </c>
      <c r="J10" s="11"/>
    </row>
    <row r="11" customFormat="false" ht="13.8" hidden="false" customHeight="false" outlineLevel="0" collapsed="false">
      <c r="A11" s="9" t="s">
        <v>31</v>
      </c>
      <c r="B11" s="7" t="n">
        <f aca="false">K5</f>
        <v>0</v>
      </c>
      <c r="C11" s="12"/>
      <c r="D11" s="7" t="n">
        <f aca="false">B11*C11</f>
        <v>0</v>
      </c>
      <c r="E11" s="7" t="n">
        <f aca="false">B11+D11</f>
        <v>0</v>
      </c>
      <c r="H11" s="11"/>
      <c r="J11" s="11"/>
    </row>
    <row r="12" customFormat="false" ht="15" hidden="false" customHeight="false" outlineLevel="0" collapsed="false">
      <c r="A12" s="9" t="s">
        <v>13</v>
      </c>
      <c r="B12" s="7" t="n">
        <f aca="false">B9+B10+B11</f>
        <v>0</v>
      </c>
      <c r="C12" s="7"/>
      <c r="D12" s="7" t="n">
        <f aca="false">D9+D10+D11</f>
        <v>0</v>
      </c>
      <c r="E12" s="7" t="n">
        <f aca="false">E9+E10+E11</f>
        <v>0</v>
      </c>
      <c r="H12" s="11"/>
    </row>
    <row r="13" customFormat="false" ht="15" hidden="false" customHeight="false" outlineLevel="0" collapsed="false">
      <c r="D13" s="11"/>
      <c r="H13" s="11"/>
    </row>
  </sheetData>
  <mergeCells count="2">
    <mergeCell ref="A1:L1"/>
    <mergeCell ref="A5:H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7.86"/>
    <col collapsed="false" customWidth="true" hidden="false" outlineLevel="0" max="2" min="2" style="1" width="9.86"/>
    <col collapsed="false" customWidth="true" hidden="false" outlineLevel="0" max="5" min="5" style="1" width="9.86"/>
    <col collapsed="false" customWidth="true" hidden="false" outlineLevel="0" max="10" min="9" style="1" width="9.86"/>
    <col collapsed="false" customWidth="true" hidden="false" outlineLevel="0" max="11" min="11" style="1" width="9.29"/>
    <col collapsed="false" customWidth="true" hidden="false" outlineLevel="0" max="12" min="12" style="1" width="9.86"/>
  </cols>
  <sheetData>
    <row r="1" customFormat="false" ht="15" hidden="false" customHeight="false" outlineLevel="0" collapsed="false">
      <c r="A1" s="3" t="s">
        <v>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63.75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5.5" hidden="false" customHeight="false" outlineLevel="0" collapsed="false">
      <c r="A3" s="4" t="s">
        <v>16</v>
      </c>
      <c r="B3" s="4" t="n">
        <v>240</v>
      </c>
      <c r="C3" s="4" t="n">
        <v>1</v>
      </c>
      <c r="D3" s="4" t="s">
        <v>15</v>
      </c>
      <c r="E3" s="4" t="n">
        <v>12</v>
      </c>
      <c r="F3" s="5"/>
      <c r="G3" s="6"/>
      <c r="H3" s="6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38.25" hidden="false" customHeight="false" outlineLevel="0" collapsed="false">
      <c r="A4" s="4" t="s">
        <v>23</v>
      </c>
      <c r="B4" s="4" t="n">
        <v>240</v>
      </c>
      <c r="C4" s="4" t="n">
        <v>1</v>
      </c>
      <c r="D4" s="4" t="s">
        <v>20</v>
      </c>
      <c r="E4" s="4" t="n">
        <v>6</v>
      </c>
      <c r="F4" s="5"/>
      <c r="G4" s="6"/>
      <c r="H4" s="6"/>
      <c r="I4" s="7" t="n">
        <f aca="false">C4*E4*F4</f>
        <v>0</v>
      </c>
      <c r="J4" s="7" t="n">
        <f aca="false">C4*E4*G4</f>
        <v>0</v>
      </c>
      <c r="K4" s="7" t="n">
        <f aca="false">C4*12*H4</f>
        <v>0</v>
      </c>
      <c r="L4" s="7" t="n">
        <f aca="false">I4+J4+K4</f>
        <v>0</v>
      </c>
    </row>
    <row r="5" customFormat="false" ht="15" hidden="false" customHeight="false" outlineLevel="0" collapsed="false">
      <c r="A5" s="14" t="s">
        <v>24</v>
      </c>
      <c r="B5" s="14"/>
      <c r="C5" s="14"/>
      <c r="D5" s="14"/>
      <c r="E5" s="14"/>
      <c r="F5" s="14"/>
      <c r="G5" s="14"/>
      <c r="H5" s="14"/>
      <c r="I5" s="7" t="n">
        <f aca="false">I3+I4</f>
        <v>0</v>
      </c>
      <c r="J5" s="7" t="n">
        <f aca="false">J3+J4</f>
        <v>0</v>
      </c>
      <c r="K5" s="7" t="n">
        <f aca="false">K3+K4</f>
        <v>0</v>
      </c>
      <c r="L5" s="7" t="n">
        <f aca="false">L3+L4</f>
        <v>0</v>
      </c>
    </row>
    <row r="8" customFormat="false" ht="45" hidden="false" customHeight="false" outlineLevel="0" collapsed="false">
      <c r="A8" s="9"/>
      <c r="B8" s="10" t="s">
        <v>25</v>
      </c>
      <c r="C8" s="10" t="s">
        <v>26</v>
      </c>
      <c r="D8" s="4" t="s">
        <v>27</v>
      </c>
      <c r="E8" s="10" t="s">
        <v>28</v>
      </c>
    </row>
    <row r="9" customFormat="false" ht="13.8" hidden="false" customHeight="false" outlineLevel="0" collapsed="false">
      <c r="A9" s="9" t="s">
        <v>29</v>
      </c>
      <c r="B9" s="7" t="n">
        <f aca="false">I5</f>
        <v>0</v>
      </c>
      <c r="C9" s="12"/>
      <c r="D9" s="7" t="n">
        <f aca="false">B9*C9</f>
        <v>0</v>
      </c>
      <c r="E9" s="7" t="n">
        <f aca="false">B9+D9</f>
        <v>0</v>
      </c>
    </row>
    <row r="10" customFormat="false" ht="13.8" hidden="false" customHeight="false" outlineLevel="0" collapsed="false">
      <c r="A10" s="9" t="s">
        <v>30</v>
      </c>
      <c r="B10" s="7" t="n">
        <f aca="false">J5</f>
        <v>0</v>
      </c>
      <c r="C10" s="12"/>
      <c r="D10" s="7" t="n">
        <f aca="false">B10*C10</f>
        <v>0</v>
      </c>
      <c r="E10" s="7" t="n">
        <f aca="false">B10+D10</f>
        <v>0</v>
      </c>
    </row>
    <row r="11" customFormat="false" ht="13.8" hidden="false" customHeight="false" outlineLevel="0" collapsed="false">
      <c r="A11" s="9" t="s">
        <v>31</v>
      </c>
      <c r="B11" s="7" t="n">
        <f aca="false">K5</f>
        <v>0</v>
      </c>
      <c r="C11" s="12"/>
      <c r="D11" s="7" t="n">
        <f aca="false">B11*C11</f>
        <v>0</v>
      </c>
      <c r="E11" s="7" t="n">
        <f aca="false">B11+D11</f>
        <v>0</v>
      </c>
    </row>
    <row r="12" customFormat="false" ht="15" hidden="false" customHeight="false" outlineLevel="0" collapsed="false">
      <c r="A12" s="9" t="s">
        <v>13</v>
      </c>
      <c r="B12" s="7" t="n">
        <f aca="false">B9+B10+B11</f>
        <v>0</v>
      </c>
      <c r="C12" s="7"/>
      <c r="D12" s="7" t="n">
        <f aca="false">D9+D10+D11</f>
        <v>0</v>
      </c>
      <c r="E12" s="7" t="n">
        <f aca="false">E9+E10+E11</f>
        <v>0</v>
      </c>
    </row>
  </sheetData>
  <mergeCells count="2">
    <mergeCell ref="A1:L1"/>
    <mergeCell ref="A5:H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7.86"/>
    <col collapsed="false" customWidth="true" hidden="false" outlineLevel="0" max="2" min="2" style="1" width="9.86"/>
    <col collapsed="false" customWidth="true" hidden="false" outlineLevel="0" max="7" min="5" style="1" width="9.86"/>
    <col collapsed="false" customWidth="true" hidden="false" outlineLevel="0" max="10" min="9" style="1" width="9.86"/>
    <col collapsed="false" customWidth="true" hidden="false" outlineLevel="0" max="11" min="11" style="1" width="9.29"/>
    <col collapsed="false" customWidth="true" hidden="false" outlineLevel="0" max="12" min="12" style="1" width="9.86"/>
  </cols>
  <sheetData>
    <row r="1" customFormat="false" ht="15" hidden="false" customHeight="false" outlineLevel="0" collapsed="false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63.75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5.5" hidden="false" customHeight="false" outlineLevel="0" collapsed="false">
      <c r="A3" s="4" t="s">
        <v>16</v>
      </c>
      <c r="B3" s="4" t="n">
        <v>240</v>
      </c>
      <c r="C3" s="4" t="n">
        <v>2</v>
      </c>
      <c r="D3" s="4" t="s">
        <v>15</v>
      </c>
      <c r="E3" s="4" t="n">
        <v>12</v>
      </c>
      <c r="F3" s="16"/>
      <c r="G3" s="17"/>
      <c r="H3" s="17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15" hidden="false" customHeight="false" outlineLevel="0" collapsed="false">
      <c r="A4" s="14" t="s">
        <v>24</v>
      </c>
      <c r="B4" s="14"/>
      <c r="C4" s="14"/>
      <c r="D4" s="14"/>
      <c r="E4" s="14"/>
      <c r="F4" s="14"/>
      <c r="G4" s="14"/>
      <c r="H4" s="14"/>
      <c r="I4" s="7" t="n">
        <f aca="false">I3</f>
        <v>0</v>
      </c>
      <c r="J4" s="7" t="n">
        <f aca="false">J3</f>
        <v>0</v>
      </c>
      <c r="K4" s="7" t="n">
        <f aca="false">K3</f>
        <v>0</v>
      </c>
      <c r="L4" s="7" t="n">
        <f aca="false">L3</f>
        <v>0</v>
      </c>
    </row>
    <row r="7" customFormat="false" ht="45" hidden="false" customHeight="false" outlineLevel="0" collapsed="false">
      <c r="A7" s="9"/>
      <c r="B7" s="10" t="s">
        <v>25</v>
      </c>
      <c r="C7" s="10" t="s">
        <v>26</v>
      </c>
      <c r="D7" s="4" t="s">
        <v>27</v>
      </c>
      <c r="E7" s="10" t="s">
        <v>28</v>
      </c>
    </row>
    <row r="8" customFormat="false" ht="13.8" hidden="false" customHeight="false" outlineLevel="0" collapsed="false">
      <c r="A8" s="9" t="s">
        <v>29</v>
      </c>
      <c r="B8" s="7" t="n">
        <f aca="false">I4</f>
        <v>0</v>
      </c>
      <c r="C8" s="12"/>
      <c r="D8" s="7" t="n">
        <f aca="false">B8*C8</f>
        <v>0</v>
      </c>
      <c r="E8" s="7" t="n">
        <f aca="false">B8+D8</f>
        <v>0</v>
      </c>
    </row>
    <row r="9" customFormat="false" ht="13.8" hidden="false" customHeight="false" outlineLevel="0" collapsed="false">
      <c r="A9" s="9" t="s">
        <v>30</v>
      </c>
      <c r="B9" s="7" t="n">
        <f aca="false">J4</f>
        <v>0</v>
      </c>
      <c r="C9" s="12"/>
      <c r="D9" s="7" t="n">
        <f aca="false">B9*C9</f>
        <v>0</v>
      </c>
      <c r="E9" s="7" t="n">
        <f aca="false">B9+D9</f>
        <v>0</v>
      </c>
    </row>
    <row r="10" customFormat="false" ht="13.8" hidden="false" customHeight="false" outlineLevel="0" collapsed="false">
      <c r="A10" s="9" t="s">
        <v>31</v>
      </c>
      <c r="B10" s="7" t="n">
        <f aca="false">K4</f>
        <v>0</v>
      </c>
      <c r="C10" s="12"/>
      <c r="D10" s="7" t="n">
        <f aca="false">B10*C10</f>
        <v>0</v>
      </c>
      <c r="E10" s="7" t="n">
        <f aca="false">B10+D10</f>
        <v>0</v>
      </c>
    </row>
    <row r="11" customFormat="false" ht="15" hidden="false" customHeight="false" outlineLevel="0" collapsed="false">
      <c r="A11" s="9" t="s">
        <v>13</v>
      </c>
      <c r="B11" s="7" t="n">
        <f aca="false">B8+B9+B10</f>
        <v>0</v>
      </c>
      <c r="C11" s="7"/>
      <c r="D11" s="7" t="n">
        <f aca="false">D8+D9+D10</f>
        <v>0</v>
      </c>
      <c r="E11" s="7" t="n">
        <f aca="false">E8+E9+E10</f>
        <v>0</v>
      </c>
      <c r="F11" s="11"/>
    </row>
    <row r="12" customFormat="false" ht="15" hidden="false" customHeight="false" outlineLevel="0" collapsed="false">
      <c r="F12" s="11"/>
    </row>
    <row r="13" customFormat="false" ht="15" hidden="false" customHeight="false" outlineLevel="0" collapsed="false">
      <c r="G13" s="11"/>
      <c r="I13" s="11"/>
      <c r="J13" s="11"/>
    </row>
  </sheetData>
  <mergeCells count="2">
    <mergeCell ref="A1:L1"/>
    <mergeCell ref="A4:H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23"/>
    <col collapsed="false" customWidth="true" hidden="false" outlineLevel="0" max="2" min="2" style="1" width="13.42"/>
    <col collapsed="false" customWidth="true" hidden="false" outlineLevel="0" max="3" min="3" style="1" width="12.29"/>
    <col collapsed="false" customWidth="true" hidden="false" outlineLevel="0" max="4" min="4" style="1" width="11.29"/>
    <col collapsed="false" customWidth="true" hidden="false" outlineLevel="0" max="5" min="5" style="1" width="15.14"/>
    <col collapsed="false" customWidth="true" hidden="false" outlineLevel="0" max="6" min="6" style="1" width="9.29"/>
    <col collapsed="false" customWidth="true" hidden="false" outlineLevel="0" max="7" min="7" style="1" width="12.29"/>
    <col collapsed="false" customWidth="true" hidden="false" outlineLevel="0" max="8" min="8" style="1" width="9.29"/>
    <col collapsed="false" customWidth="true" hidden="false" outlineLevel="0" max="10" min="9" style="1" width="12.29"/>
    <col collapsed="false" customWidth="true" hidden="false" outlineLevel="0" max="11" min="11" style="1" width="11.29"/>
    <col collapsed="false" customWidth="true" hidden="false" outlineLevel="0" max="12" min="12" style="1" width="14.29"/>
  </cols>
  <sheetData>
    <row r="1" customFormat="false" ht="15" hidden="false" customHeight="false" outlineLevel="0" collapsed="false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42.15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1.65" hidden="false" customHeight="false" outlineLevel="0" collapsed="false">
      <c r="A3" s="4" t="s">
        <v>16</v>
      </c>
      <c r="B3" s="4" t="n">
        <v>1100</v>
      </c>
      <c r="C3" s="4" t="n">
        <v>9</v>
      </c>
      <c r="D3" s="18" t="s">
        <v>15</v>
      </c>
      <c r="E3" s="4" t="n">
        <v>12</v>
      </c>
      <c r="F3" s="5"/>
      <c r="G3" s="6"/>
      <c r="H3" s="6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21.65" hidden="false" customHeight="false" outlineLevel="0" collapsed="false">
      <c r="A4" s="4" t="s">
        <v>21</v>
      </c>
      <c r="B4" s="4" t="n">
        <v>1100</v>
      </c>
      <c r="C4" s="4" t="n">
        <v>14</v>
      </c>
      <c r="D4" s="18" t="s">
        <v>22</v>
      </c>
      <c r="E4" s="4" t="n">
        <v>26</v>
      </c>
      <c r="F4" s="5"/>
      <c r="G4" s="6"/>
      <c r="H4" s="6"/>
      <c r="I4" s="7" t="n">
        <f aca="false">C4*E4*F4</f>
        <v>0</v>
      </c>
      <c r="J4" s="7" t="n">
        <f aca="false">C4*E4*G4</f>
        <v>0</v>
      </c>
      <c r="K4" s="7" t="n">
        <f aca="false">C4*12*H4</f>
        <v>0</v>
      </c>
      <c r="L4" s="7" t="n">
        <f aca="false">I4+J4+K4</f>
        <v>0</v>
      </c>
    </row>
    <row r="5" customFormat="false" ht="30" hidden="false" customHeight="true" outlineLevel="0" collapsed="false">
      <c r="A5" s="4" t="s">
        <v>21</v>
      </c>
      <c r="B5" s="4" t="n">
        <v>240</v>
      </c>
      <c r="C5" s="4" t="n">
        <v>1</v>
      </c>
      <c r="D5" s="18" t="s">
        <v>22</v>
      </c>
      <c r="E5" s="4" t="n">
        <v>26</v>
      </c>
      <c r="F5" s="19"/>
      <c r="G5" s="20"/>
      <c r="H5" s="20"/>
      <c r="I5" s="7" t="n">
        <f aca="false">C5*E5*F5</f>
        <v>0</v>
      </c>
      <c r="J5" s="7" t="n">
        <f aca="false">C5*E5*G5</f>
        <v>0</v>
      </c>
      <c r="K5" s="7" t="n">
        <f aca="false">C5*12*H5</f>
        <v>0</v>
      </c>
      <c r="L5" s="7" t="n">
        <f aca="false">I5+J5+K5</f>
        <v>0</v>
      </c>
    </row>
    <row r="6" customFormat="false" ht="30" hidden="false" customHeight="true" outlineLevel="0" collapsed="false">
      <c r="A6" s="18" t="s">
        <v>37</v>
      </c>
      <c r="B6" s="4" t="n">
        <v>1100</v>
      </c>
      <c r="C6" s="4" t="n">
        <v>15</v>
      </c>
      <c r="D6" s="18" t="s">
        <v>22</v>
      </c>
      <c r="E6" s="4" t="n">
        <v>2</v>
      </c>
      <c r="F6" s="19"/>
      <c r="G6" s="20"/>
      <c r="H6" s="20"/>
      <c r="I6" s="7" t="n">
        <f aca="false">C6*E6*F6</f>
        <v>0</v>
      </c>
      <c r="J6" s="7" t="n">
        <f aca="false">C6*E6*G6</f>
        <v>0</v>
      </c>
      <c r="K6" s="7" t="n">
        <f aca="false">C6*1*H6</f>
        <v>0</v>
      </c>
      <c r="L6" s="7" t="n">
        <f aca="false">I6+J6+K6</f>
        <v>0</v>
      </c>
    </row>
    <row r="7" customFormat="false" ht="21.65" hidden="false" customHeight="false" outlineLevel="0" collapsed="false">
      <c r="A7" s="4" t="s">
        <v>23</v>
      </c>
      <c r="B7" s="4" t="n">
        <v>1100</v>
      </c>
      <c r="C7" s="4" t="n">
        <v>7</v>
      </c>
      <c r="D7" s="18" t="s">
        <v>20</v>
      </c>
      <c r="E7" s="4" t="n">
        <v>6</v>
      </c>
      <c r="F7" s="5"/>
      <c r="G7" s="6"/>
      <c r="H7" s="6"/>
      <c r="I7" s="7" t="n">
        <f aca="false">C7*E7*F7</f>
        <v>0</v>
      </c>
      <c r="J7" s="7" t="n">
        <f aca="false">C7*E7*G7</f>
        <v>0</v>
      </c>
      <c r="K7" s="7" t="n">
        <f aca="false">C7*12*H7</f>
        <v>0</v>
      </c>
      <c r="L7" s="7" t="n">
        <f aca="false">I7+J7+K7</f>
        <v>0</v>
      </c>
    </row>
    <row r="8" customFormat="false" ht="15" hidden="false" customHeight="false" outlineLevel="0" collapsed="false">
      <c r="A8" s="14" t="s">
        <v>24</v>
      </c>
      <c r="B8" s="14"/>
      <c r="C8" s="14"/>
      <c r="D8" s="14"/>
      <c r="E8" s="14"/>
      <c r="F8" s="14"/>
      <c r="G8" s="14"/>
      <c r="H8" s="14"/>
      <c r="I8" s="7" t="n">
        <f aca="false">SUM(I3:I7)</f>
        <v>0</v>
      </c>
      <c r="J8" s="7" t="n">
        <f aca="false">SUM(J3:J7)</f>
        <v>0</v>
      </c>
      <c r="K8" s="7" t="n">
        <f aca="false">SUM(K3:K7)</f>
        <v>0</v>
      </c>
      <c r="L8" s="7" t="n">
        <f aca="false">SUM(L3:L7)</f>
        <v>0</v>
      </c>
    </row>
    <row r="9" customFormat="false" ht="15" hidden="false" customHeight="false" outlineLevel="0" collapsed="false">
      <c r="J9" s="11"/>
    </row>
    <row r="11" customFormat="false" ht="30" hidden="false" customHeight="false" outlineLevel="0" collapsed="false">
      <c r="A11" s="9"/>
      <c r="B11" s="10" t="s">
        <v>25</v>
      </c>
      <c r="C11" s="10" t="s">
        <v>26</v>
      </c>
      <c r="D11" s="4" t="s">
        <v>27</v>
      </c>
      <c r="E11" s="10" t="s">
        <v>28</v>
      </c>
      <c r="I11" s="11"/>
      <c r="J11" s="11"/>
      <c r="K11" s="11"/>
      <c r="L11" s="11"/>
    </row>
    <row r="12" customFormat="false" ht="13.8" hidden="false" customHeight="false" outlineLevel="0" collapsed="false">
      <c r="A12" s="9" t="s">
        <v>29</v>
      </c>
      <c r="B12" s="7" t="n">
        <f aca="false">I8</f>
        <v>0</v>
      </c>
      <c r="C12" s="12"/>
      <c r="D12" s="7" t="n">
        <f aca="false">B12*C12</f>
        <v>0</v>
      </c>
      <c r="E12" s="7" t="n">
        <f aca="false">B12+D12</f>
        <v>0</v>
      </c>
    </row>
    <row r="13" customFormat="false" ht="13.8" hidden="false" customHeight="false" outlineLevel="0" collapsed="false">
      <c r="A13" s="9" t="s">
        <v>30</v>
      </c>
      <c r="B13" s="7" t="n">
        <f aca="false">J8</f>
        <v>0</v>
      </c>
      <c r="C13" s="12"/>
      <c r="D13" s="7" t="n">
        <f aca="false">B13*C13</f>
        <v>0</v>
      </c>
      <c r="E13" s="7" t="n">
        <f aca="false">B13+D13</f>
        <v>0</v>
      </c>
      <c r="J13" s="11"/>
    </row>
    <row r="14" customFormat="false" ht="13.8" hidden="false" customHeight="false" outlineLevel="0" collapsed="false">
      <c r="A14" s="9" t="s">
        <v>31</v>
      </c>
      <c r="B14" s="7" t="n">
        <f aca="false">K8</f>
        <v>0</v>
      </c>
      <c r="C14" s="12"/>
      <c r="D14" s="7" t="n">
        <f aca="false">B14*C14</f>
        <v>0</v>
      </c>
      <c r="E14" s="7" t="n">
        <f aca="false">B14+D14</f>
        <v>0</v>
      </c>
      <c r="J14" s="11"/>
    </row>
    <row r="15" customFormat="false" ht="15" hidden="false" customHeight="false" outlineLevel="0" collapsed="false">
      <c r="A15" s="9" t="s">
        <v>13</v>
      </c>
      <c r="B15" s="7" t="n">
        <f aca="false">B12+B13+B14</f>
        <v>0</v>
      </c>
      <c r="C15" s="7"/>
      <c r="D15" s="7" t="n">
        <f aca="false">D12+D13+D14</f>
        <v>0</v>
      </c>
      <c r="E15" s="7" t="n">
        <f aca="false">E12+E13+E14</f>
        <v>0</v>
      </c>
      <c r="J15" s="11"/>
    </row>
    <row r="16" customFormat="false" ht="15" hidden="false" customHeight="false" outlineLevel="0" collapsed="false">
      <c r="C16" s="11"/>
    </row>
    <row r="17" customFormat="false" ht="15" hidden="false" customHeight="false" outlineLevel="0" collapsed="false">
      <c r="C17" s="11"/>
    </row>
    <row r="18" customFormat="false" ht="15" hidden="false" customHeight="false" outlineLevel="0" collapsed="false">
      <c r="C18" s="11"/>
    </row>
    <row r="19" customFormat="false" ht="15" hidden="false" customHeight="false" outlineLevel="0" collapsed="false">
      <c r="C19" s="11"/>
      <c r="E19" s="11"/>
      <c r="I19" s="11"/>
    </row>
    <row r="21" customFormat="false" ht="15" hidden="false" customHeight="false" outlineLevel="0" collapsed="false">
      <c r="C21" s="11"/>
      <c r="E21" s="11"/>
      <c r="G21" s="11"/>
    </row>
    <row r="22" customFormat="false" ht="15" hidden="false" customHeight="false" outlineLevel="0" collapsed="false">
      <c r="G22" s="11"/>
      <c r="J22" s="11"/>
    </row>
  </sheetData>
  <mergeCells count="2">
    <mergeCell ref="A1:L1"/>
    <mergeCell ref="A8:H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5" activeCellId="0" sqref="J15"/>
    </sheetView>
  </sheetViews>
  <sheetFormatPr defaultColWidth="8.54296875" defaultRowHeight="15" zeroHeight="false" outlineLevelRow="0" outlineLevelCol="0"/>
  <cols>
    <col collapsed="false" customWidth="true" hidden="false" outlineLevel="0" max="2" min="2" style="1" width="12.29"/>
    <col collapsed="false" customWidth="true" hidden="false" outlineLevel="0" max="4" min="4" style="1" width="11.29"/>
    <col collapsed="false" customWidth="true" hidden="false" outlineLevel="0" max="5" min="5" style="1" width="12.29"/>
    <col collapsed="false" customWidth="true" hidden="false" outlineLevel="0" max="9" min="9" style="1" width="9.86"/>
    <col collapsed="false" customWidth="true" hidden="false" outlineLevel="0" max="10" min="10" style="1" width="12.29"/>
    <col collapsed="false" customWidth="true" hidden="false" outlineLevel="0" max="12" min="12" style="1" width="12.29"/>
  </cols>
  <sheetData>
    <row r="1" customFormat="false" ht="15" hidden="false" customHeight="false" outlineLevel="0" collapsed="false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51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1.65" hidden="false" customHeight="false" outlineLevel="0" collapsed="false">
      <c r="A3" s="4" t="s">
        <v>39</v>
      </c>
      <c r="B3" s="4" t="n">
        <v>240</v>
      </c>
      <c r="C3" s="4" t="n">
        <v>1</v>
      </c>
      <c r="D3" s="4" t="s">
        <v>22</v>
      </c>
      <c r="E3" s="4" t="n">
        <v>26</v>
      </c>
      <c r="F3" s="5"/>
      <c r="G3" s="6"/>
      <c r="H3" s="6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21.65" hidden="false" customHeight="false" outlineLevel="0" collapsed="false">
      <c r="A4" s="4" t="s">
        <v>39</v>
      </c>
      <c r="B4" s="4" t="s">
        <v>40</v>
      </c>
      <c r="C4" s="4" t="n">
        <v>28</v>
      </c>
      <c r="D4" s="4" t="s">
        <v>22</v>
      </c>
      <c r="E4" s="4" t="n">
        <v>26</v>
      </c>
      <c r="F4" s="21"/>
      <c r="G4" s="6"/>
      <c r="H4" s="22"/>
      <c r="I4" s="22"/>
      <c r="J4" s="7" t="n">
        <f aca="false">C4*E4*G4</f>
        <v>0</v>
      </c>
      <c r="K4" s="22"/>
      <c r="L4" s="7" t="n">
        <f aca="false">I4+J4+K4</f>
        <v>0</v>
      </c>
    </row>
    <row r="5" customFormat="false" ht="15" hidden="false" customHeight="false" outlineLevel="0" collapsed="false">
      <c r="A5" s="14" t="s">
        <v>24</v>
      </c>
      <c r="B5" s="14"/>
      <c r="C5" s="14"/>
      <c r="D5" s="14"/>
      <c r="E5" s="14"/>
      <c r="F5" s="14"/>
      <c r="G5" s="14"/>
      <c r="H5" s="14"/>
      <c r="I5" s="7" t="n">
        <f aca="false">I3+I4</f>
        <v>0</v>
      </c>
      <c r="J5" s="7" t="n">
        <f aca="false">J3+J4</f>
        <v>0</v>
      </c>
      <c r="K5" s="7" t="n">
        <f aca="false">K3+K4</f>
        <v>0</v>
      </c>
      <c r="L5" s="7" t="n">
        <f aca="false">L3+L4</f>
        <v>0</v>
      </c>
    </row>
    <row r="8" customFormat="false" ht="45" hidden="false" customHeight="false" outlineLevel="0" collapsed="false">
      <c r="A8" s="9"/>
      <c r="B8" s="10" t="s">
        <v>25</v>
      </c>
      <c r="C8" s="10" t="s">
        <v>26</v>
      </c>
      <c r="D8" s="4" t="s">
        <v>27</v>
      </c>
      <c r="E8" s="10" t="s">
        <v>28</v>
      </c>
    </row>
    <row r="9" customFormat="false" ht="13.8" hidden="false" customHeight="false" outlineLevel="0" collapsed="false">
      <c r="A9" s="9" t="s">
        <v>29</v>
      </c>
      <c r="B9" s="7" t="n">
        <f aca="false">I5</f>
        <v>0</v>
      </c>
      <c r="C9" s="12"/>
      <c r="D9" s="7" t="n">
        <f aca="false">B9*C9</f>
        <v>0</v>
      </c>
      <c r="E9" s="7" t="n">
        <f aca="false">B9+D9</f>
        <v>0</v>
      </c>
    </row>
    <row r="10" customFormat="false" ht="13.8" hidden="false" customHeight="false" outlineLevel="0" collapsed="false">
      <c r="A10" s="9" t="s">
        <v>30</v>
      </c>
      <c r="B10" s="7" t="n">
        <f aca="false">J5</f>
        <v>0</v>
      </c>
      <c r="C10" s="12"/>
      <c r="D10" s="7" t="n">
        <f aca="false">B10*C10</f>
        <v>0</v>
      </c>
      <c r="E10" s="7" t="n">
        <f aca="false">B10+D10</f>
        <v>0</v>
      </c>
    </row>
    <row r="11" customFormat="false" ht="13.8" hidden="false" customHeight="false" outlineLevel="0" collapsed="false">
      <c r="A11" s="9" t="s">
        <v>31</v>
      </c>
      <c r="B11" s="7" t="n">
        <f aca="false">K5</f>
        <v>0</v>
      </c>
      <c r="C11" s="12"/>
      <c r="D11" s="7" t="n">
        <f aca="false">B11*C11</f>
        <v>0</v>
      </c>
      <c r="E11" s="7" t="n">
        <f aca="false">B11+D11</f>
        <v>0</v>
      </c>
    </row>
    <row r="12" customFormat="false" ht="15" hidden="false" customHeight="false" outlineLevel="0" collapsed="false">
      <c r="A12" s="9" t="s">
        <v>13</v>
      </c>
      <c r="B12" s="7" t="n">
        <f aca="false">B9+B10+B11</f>
        <v>0</v>
      </c>
      <c r="C12" s="7"/>
      <c r="D12" s="7" t="n">
        <f aca="false">D9+D10+D11</f>
        <v>0</v>
      </c>
      <c r="E12" s="7" t="n">
        <f aca="false">E9+E10+E11</f>
        <v>0</v>
      </c>
      <c r="F12" s="11"/>
    </row>
  </sheetData>
  <mergeCells count="2">
    <mergeCell ref="A1:L1"/>
    <mergeCell ref="A5:H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4.14"/>
    <col collapsed="false" customWidth="true" hidden="false" outlineLevel="0" max="2" min="2" style="1" width="15.57"/>
    <col collapsed="false" customWidth="true" hidden="false" outlineLevel="0" max="3" min="3" style="1" width="12.29"/>
    <col collapsed="false" customWidth="true" hidden="false" outlineLevel="0" max="4" min="4" style="1" width="15.71"/>
    <col collapsed="false" customWidth="true" hidden="false" outlineLevel="0" max="5" min="5" style="1" width="12.29"/>
    <col collapsed="false" customWidth="true" hidden="false" outlineLevel="0" max="7" min="7" style="1" width="11.43"/>
    <col collapsed="false" customWidth="true" hidden="false" outlineLevel="0" max="8" min="8" style="1" width="10.14"/>
    <col collapsed="false" customWidth="true" hidden="false" outlineLevel="0" max="9" min="9" style="1" width="13"/>
    <col collapsed="false" customWidth="true" hidden="false" outlineLevel="0" max="10" min="10" style="1" width="13.71"/>
    <col collapsed="false" customWidth="true" hidden="false" outlineLevel="0" max="11" min="11" style="1" width="12.71"/>
    <col collapsed="false" customWidth="true" hidden="false" outlineLevel="0" max="12" min="12" style="1" width="14.71"/>
  </cols>
  <sheetData>
    <row r="1" customFormat="false" ht="15" hidden="false" customHeight="false" outlineLevel="0" collapsed="false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51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1.65" hidden="false" customHeight="false" outlineLevel="0" collapsed="false">
      <c r="A3" s="4" t="s">
        <v>21</v>
      </c>
      <c r="B3" s="4" t="n">
        <v>240</v>
      </c>
      <c r="C3" s="4" t="n">
        <v>1</v>
      </c>
      <c r="D3" s="18" t="s">
        <v>42</v>
      </c>
      <c r="E3" s="4" t="n">
        <v>26</v>
      </c>
      <c r="F3" s="23"/>
      <c r="G3" s="24"/>
      <c r="H3" s="24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15" hidden="false" customHeight="false" outlineLevel="0" collapsed="false">
      <c r="A4" s="14" t="s">
        <v>24</v>
      </c>
      <c r="B4" s="14"/>
      <c r="C4" s="14"/>
      <c r="D4" s="14"/>
      <c r="E4" s="14"/>
      <c r="F4" s="14"/>
      <c r="G4" s="14"/>
      <c r="H4" s="14"/>
      <c r="I4" s="7" t="n">
        <f aca="false">SUM(I3:I3)</f>
        <v>0</v>
      </c>
      <c r="J4" s="7" t="n">
        <f aca="false">SUM(J3:J3)</f>
        <v>0</v>
      </c>
      <c r="K4" s="7" t="n">
        <f aca="false">SUM(K3:K3)</f>
        <v>0</v>
      </c>
      <c r="L4" s="7" t="n">
        <f aca="false">SUM(L3:L3)</f>
        <v>0</v>
      </c>
    </row>
    <row r="5" customFormat="false" ht="15" hidden="false" customHeight="false" outlineLevel="0" collapsed="false">
      <c r="J5" s="11"/>
    </row>
    <row r="7" customFormat="false" ht="30" hidden="false" customHeight="false" outlineLevel="0" collapsed="false">
      <c r="A7" s="9"/>
      <c r="B7" s="10" t="s">
        <v>25</v>
      </c>
      <c r="C7" s="10" t="s">
        <v>26</v>
      </c>
      <c r="D7" s="4" t="s">
        <v>27</v>
      </c>
      <c r="E7" s="10" t="s">
        <v>28</v>
      </c>
      <c r="I7" s="11"/>
      <c r="J7" s="11"/>
      <c r="K7" s="11"/>
      <c r="L7" s="11"/>
    </row>
    <row r="8" customFormat="false" ht="13.8" hidden="false" customHeight="false" outlineLevel="0" collapsed="false">
      <c r="A8" s="9" t="s">
        <v>29</v>
      </c>
      <c r="B8" s="7" t="n">
        <f aca="false">I4</f>
        <v>0</v>
      </c>
      <c r="C8" s="12"/>
      <c r="D8" s="7" t="n">
        <f aca="false">B8*C8</f>
        <v>0</v>
      </c>
      <c r="E8" s="7" t="n">
        <f aca="false">B8+D8</f>
        <v>0</v>
      </c>
    </row>
    <row r="9" customFormat="false" ht="13.8" hidden="false" customHeight="false" outlineLevel="0" collapsed="false">
      <c r="A9" s="9" t="s">
        <v>30</v>
      </c>
      <c r="B9" s="7" t="n">
        <f aca="false">J4</f>
        <v>0</v>
      </c>
      <c r="C9" s="12"/>
      <c r="D9" s="7" t="n">
        <f aca="false">B9*C9</f>
        <v>0</v>
      </c>
      <c r="E9" s="7" t="n">
        <f aca="false">B9+D9</f>
        <v>0</v>
      </c>
      <c r="J9" s="11"/>
    </row>
    <row r="10" customFormat="false" ht="13.8" hidden="false" customHeight="false" outlineLevel="0" collapsed="false">
      <c r="A10" s="9" t="s">
        <v>31</v>
      </c>
      <c r="B10" s="7" t="n">
        <f aca="false">K4</f>
        <v>0</v>
      </c>
      <c r="C10" s="12"/>
      <c r="D10" s="7" t="n">
        <f aca="false">B10*C10</f>
        <v>0</v>
      </c>
      <c r="E10" s="7" t="n">
        <f aca="false">B10+D10</f>
        <v>0</v>
      </c>
      <c r="J10" s="11"/>
    </row>
    <row r="11" customFormat="false" ht="15" hidden="false" customHeight="false" outlineLevel="0" collapsed="false">
      <c r="A11" s="9" t="s">
        <v>13</v>
      </c>
      <c r="B11" s="7" t="n">
        <f aca="false">B8+B9+B10</f>
        <v>0</v>
      </c>
      <c r="C11" s="7"/>
      <c r="D11" s="7" t="n">
        <f aca="false">D8+D9+D10</f>
        <v>0</v>
      </c>
      <c r="E11" s="7" t="n">
        <f aca="false">SUM(E8:E10)</f>
        <v>0</v>
      </c>
      <c r="J11" s="11"/>
    </row>
  </sheetData>
  <mergeCells count="2">
    <mergeCell ref="A1:L1"/>
    <mergeCell ref="A4:H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50.86"/>
    <col collapsed="false" customWidth="true" hidden="false" outlineLevel="0" max="2" min="2" style="1" width="25"/>
    <col collapsed="false" customWidth="true" hidden="false" outlineLevel="0" max="3" min="3" style="1" width="19.29"/>
    <col collapsed="false" customWidth="true" hidden="false" outlineLevel="0" max="4" min="4" style="1" width="25.57"/>
  </cols>
  <sheetData>
    <row r="1" customFormat="false" ht="13.8" hidden="false" customHeight="false" outlineLevel="0" collapsed="false">
      <c r="A1" s="25"/>
      <c r="B1" s="26" t="s">
        <v>43</v>
      </c>
      <c r="C1" s="26" t="s">
        <v>44</v>
      </c>
      <c r="D1" s="26" t="s">
        <v>45</v>
      </c>
    </row>
    <row r="2" customFormat="false" ht="15" hidden="false" customHeight="false" outlineLevel="0" collapsed="false">
      <c r="A2" s="9" t="s">
        <v>46</v>
      </c>
      <c r="B2" s="7" t="n">
        <f aca="false">UG!L10</f>
        <v>0</v>
      </c>
      <c r="C2" s="7" t="n">
        <f aca="false">UG!D16</f>
        <v>0</v>
      </c>
      <c r="D2" s="7" t="n">
        <f aca="false">UG!E16</f>
        <v>0</v>
      </c>
    </row>
    <row r="3" customFormat="false" ht="15" hidden="false" customHeight="false" outlineLevel="0" collapsed="false">
      <c r="A3" s="9" t="s">
        <v>47</v>
      </c>
      <c r="B3" s="7" t="n">
        <f aca="false">'Boisko TB'!L5</f>
        <v>0</v>
      </c>
      <c r="C3" s="7" t="n">
        <f aca="false">'Boisko TB'!D12</f>
        <v>0</v>
      </c>
      <c r="D3" s="7" t="n">
        <f aca="false">'Boisko TB'!E12</f>
        <v>0</v>
      </c>
    </row>
    <row r="4" customFormat="false" ht="15" hidden="false" customHeight="false" outlineLevel="0" collapsed="false">
      <c r="A4" s="9" t="s">
        <v>48</v>
      </c>
      <c r="B4" s="7" t="n">
        <f aca="false">'Plac TB'!L5</f>
        <v>0</v>
      </c>
      <c r="C4" s="7" t="n">
        <f aca="false">'Plac TB'!D12</f>
        <v>0</v>
      </c>
      <c r="D4" s="7" t="n">
        <f aca="false">'Plac TB'!E12</f>
        <v>0</v>
      </c>
    </row>
    <row r="5" customFormat="false" ht="15" hidden="false" customHeight="false" outlineLevel="0" collapsed="false">
      <c r="A5" s="9" t="s">
        <v>49</v>
      </c>
      <c r="B5" s="7" t="n">
        <f aca="false">'Orlik WB'!L4</f>
        <v>0</v>
      </c>
      <c r="C5" s="7" t="n">
        <f aca="false">'Orlik WB'!D11</f>
        <v>0</v>
      </c>
      <c r="D5" s="7" t="n">
        <f aca="false">'Orlik WB'!E11</f>
        <v>0</v>
      </c>
    </row>
    <row r="6" customFormat="false" ht="15" hidden="false" customHeight="false" outlineLevel="0" collapsed="false">
      <c r="A6" s="9" t="s">
        <v>50</v>
      </c>
      <c r="B6" s="7" t="n">
        <f aca="false">Cmentarze!L8</f>
        <v>0</v>
      </c>
      <c r="C6" s="7" t="n">
        <f aca="false">Cmentarze!D15</f>
        <v>0</v>
      </c>
      <c r="D6" s="7" t="n">
        <f aca="false">Cmentarze!E15</f>
        <v>0</v>
      </c>
    </row>
    <row r="7" customFormat="false" ht="15" hidden="false" customHeight="false" outlineLevel="0" collapsed="false">
      <c r="A7" s="9" t="s">
        <v>51</v>
      </c>
      <c r="B7" s="7" t="n">
        <f aca="false">Przystanki!L5</f>
        <v>0</v>
      </c>
      <c r="C7" s="7" t="n">
        <f aca="false">Przystanki!D12</f>
        <v>0</v>
      </c>
      <c r="D7" s="7" t="n">
        <f aca="false">Przystanki!E12</f>
        <v>0</v>
      </c>
    </row>
    <row r="8" customFormat="false" ht="15" hidden="false" customHeight="false" outlineLevel="0" collapsed="false">
      <c r="A8" s="9" t="s">
        <v>52</v>
      </c>
      <c r="B8" s="27" t="n">
        <f aca="false">'Krzyż Milenijny Wilczy Las'!L4</f>
        <v>0</v>
      </c>
      <c r="C8" s="27" t="n">
        <f aca="false">'Krzyż Milenijny Wilczy Las'!D11</f>
        <v>0</v>
      </c>
      <c r="D8" s="27" t="n">
        <f aca="false">'Krzyż Milenijny Wilczy Las'!E11</f>
        <v>0</v>
      </c>
    </row>
    <row r="9" customFormat="false" ht="13.8" hidden="false" customHeight="false" outlineLevel="0" collapsed="false">
      <c r="A9" s="28" t="s">
        <v>24</v>
      </c>
      <c r="B9" s="29" t="n">
        <f aca="false">SUM(B2:B8)</f>
        <v>0</v>
      </c>
      <c r="C9" s="29" t="n">
        <f aca="false">SUM(C2:C8)</f>
        <v>0</v>
      </c>
      <c r="D9" s="29" t="n">
        <f aca="false">SUM(D2:D8)</f>
        <v>0</v>
      </c>
    </row>
    <row r="17" customFormat="false" ht="15" hidden="false" customHeight="false" outlineLevel="0" collapsed="false">
      <c r="B17" s="1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2023-11-28T07:09:50Z</dcterms:created>
  <dc:creator>Dorota Iwińska</dc:creator>
  <dc:description/>
  <dc:language>pl-PL</dc:language>
  <cp:lastModifiedBy/>
  <cp:lastPrinted>2023-12-18T09:17:56Z</cp:lastPrinted>
  <dcterms:modified xsi:type="dcterms:W3CDTF">2024-11-17T19:31:09Z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