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IMA - Radzionków" sheetId="1" r:id="rId1"/>
  </sheets>
  <definedNames>
    <definedName name="Excel_BuiltIn_Print_Area" localSheetId="0">'ZIMA - Radzionków'!$A$1:$G$25</definedName>
    <definedName name="_xlnm.Print_Area" localSheetId="0">'ZIMA - Radzionków'!$A$1:$G$25</definedName>
  </definedNames>
  <calcPr fullCalcOnLoad="1"/>
</workbook>
</file>

<file path=xl/sharedStrings.xml><?xml version="1.0" encoding="utf-8"?>
<sst xmlns="http://schemas.openxmlformats.org/spreadsheetml/2006/main" count="50" uniqueCount="43">
  <si>
    <t>Lp.</t>
  </si>
  <si>
    <t>Podstawa</t>
  </si>
  <si>
    <t>Opis</t>
  </si>
  <si>
    <t>jm</t>
  </si>
  <si>
    <t>ilość</t>
  </si>
  <si>
    <t>Cena jedn.</t>
  </si>
  <si>
    <t>Wartość</t>
  </si>
  <si>
    <t>1.1</t>
  </si>
  <si>
    <t>kalk. własna</t>
  </si>
  <si>
    <t>doba x km</t>
  </si>
  <si>
    <t>ODŚNIEŻANIE CHODNIKÓW WRAZ Z POSYPYWANIEM PIASKIEM</t>
  </si>
  <si>
    <t>2.1</t>
  </si>
  <si>
    <t>m2</t>
  </si>
  <si>
    <t>3.1</t>
  </si>
  <si>
    <t>km</t>
  </si>
  <si>
    <t>4.1</t>
  </si>
  <si>
    <t>ZAŁADUNEK I WYWÓZ ŚNIEGU</t>
  </si>
  <si>
    <t>5.1</t>
  </si>
  <si>
    <t>Załadunek i wywóz śniegu na odległość do 10 km</t>
  </si>
  <si>
    <t>t</t>
  </si>
  <si>
    <t xml:space="preserve"> KOSZTY ADMINISTRACYJNE</t>
  </si>
  <si>
    <t>6.1</t>
  </si>
  <si>
    <t>miesiąc</t>
  </si>
  <si>
    <t>Wartość kosztorysowa robót bez podatku VAT</t>
  </si>
  <si>
    <t>Podatek VAT 8%</t>
  </si>
  <si>
    <t>Ogółem wartość kosztorysowa robót</t>
  </si>
  <si>
    <t xml:space="preserve">Słownie: </t>
  </si>
  <si>
    <t xml:space="preserve">   UWAGI: </t>
  </si>
  <si>
    <t>Ceny jednostkowe i wartość prac należy podawać w złotych z dokładnością do jednego grosza.</t>
  </si>
  <si>
    <t>W 1km doby utrzymania zimowego należy uwzględnić całą szerokość jezdni, wszystkie pasy ruchu.</t>
  </si>
  <si>
    <t>KOSZTORYS OFERTOWY - załącznik nr 4</t>
  </si>
  <si>
    <t>„Usługa zimowego utrzymania dróg powiatowych na terenie Gminy Radzionków w sezonie 2022/2023, Powiat Tarnogórski”</t>
  </si>
  <si>
    <t xml:space="preserve">UTRZYMANIE ZIMOWE JEZDNI W STANDARDZIE II </t>
  </si>
  <si>
    <t>Dobowe utrzymanie zimowe dróg powiatowych w standardzie II  (42 dób x 10,254 km)</t>
  </si>
  <si>
    <t>Odśnieżanie chodników wraz z posypywaniem piaskiem lub innym szorstkim środkiem (32 193 m2 x 3 w przeciągu sezonu)</t>
  </si>
  <si>
    <t>CZYSZCZENIE DRÓG  W TRAKCIE I PO PRZEPROWADZONEJ AKCJI ZIMA</t>
  </si>
  <si>
    <t>Czyszczenie dróg max 2 razy w trakcie trwania akcji zima i jeden raz po zakończeniu akcji zima (ilość x 1 km)</t>
  </si>
  <si>
    <t>CZYSZCZENIE CHODNIKÓW W TRAKCIE I PO PRZEPROWADZONEJ AKCJI ZIMA</t>
  </si>
  <si>
    <t>Czyszczenie chodników max 2 razy w trakcie trwania akcji zima i jeden raz po zakończeniu akcji zima (ilość x 1 km)</t>
  </si>
  <si>
    <t>Koszty akcji biernej (koszty administracyjne utrzymania ośrodka dyspozycyjnego Akcji Zima, patrolowania ulic, utrzymania sprzętu)</t>
  </si>
  <si>
    <t>Podane obmiary w kolumnie "ilość" stanowią szacunkowy zakres prac na czas trwania umowy, czyli 5 miesięcy i mogą ulec zmianie.</t>
  </si>
  <si>
    <t xml:space="preserve">Cena za jednostkę obejmuje wszystkie składniki kosztów (m.in. KP, KZ, Zysk, itp.), a także inne czynności opisane w SST </t>
  </si>
  <si>
    <t xml:space="preserve">W kosztach akcji biernej ująć należy utrzymanie sprzętu w tzw. gotowości, działanie punktu dyspozytorskiego, patrolowanie dróg i chodników. Podać należy miesięczny koszt , dla każdego miesiąca, w okresie od 1 listopada do 30 marca.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</si>
</sst>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"/>
  </numFmts>
  <fonts count="40">
    <font>
      <sz val="10"/>
      <name val="Arial"/>
      <family val="0"/>
    </font>
    <font>
      <sz val="8"/>
      <name val="Century Gothic"/>
      <family val="2"/>
    </font>
    <font>
      <b/>
      <sz val="8"/>
      <name val="Century Gothic"/>
      <family val="2"/>
    </font>
    <font>
      <b/>
      <sz val="13"/>
      <name val="Century Gothic"/>
      <family val="2"/>
    </font>
    <font>
      <sz val="13"/>
      <name val="Century Gothic"/>
      <family val="2"/>
    </font>
    <font>
      <sz val="8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top" wrapText="1"/>
    </xf>
    <xf numFmtId="164" fontId="2" fillId="0" borderId="17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164" fontId="2" fillId="0" borderId="19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164" fontId="2" fillId="0" borderId="20" xfId="0" applyNumberFormat="1" applyFont="1" applyBorder="1" applyAlignment="1">
      <alignment horizontal="right" vertical="top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Border="1" applyAlignment="1">
      <alignment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tabSelected="1" zoomScale="140" zoomScaleNormal="140" zoomScaleSheetLayoutView="115" zoomScalePageLayoutView="0" workbookViewId="0" topLeftCell="A1">
      <selection activeCell="B20" sqref="B20:G20"/>
    </sheetView>
  </sheetViews>
  <sheetFormatPr defaultColWidth="9.140625" defaultRowHeight="12.75"/>
  <cols>
    <col min="1" max="1" width="6.7109375" style="1" customWidth="1"/>
    <col min="2" max="2" width="8.140625" style="2" customWidth="1"/>
    <col min="3" max="3" width="65.8515625" style="2" customWidth="1"/>
    <col min="4" max="4" width="9.28125" style="2" customWidth="1"/>
    <col min="5" max="5" width="9.8515625" style="2" customWidth="1"/>
    <col min="6" max="6" width="8.421875" style="3" customWidth="1"/>
    <col min="7" max="7" width="12.28125" style="2" customWidth="1"/>
    <col min="8" max="8" width="12.57421875" style="2" customWidth="1"/>
    <col min="9" max="9" width="6.00390625" style="2" customWidth="1"/>
    <col min="10" max="10" width="6.28125" style="2" customWidth="1"/>
    <col min="11" max="11" width="5.7109375" style="2" customWidth="1"/>
    <col min="12" max="12" width="7.140625" style="2" customWidth="1"/>
    <col min="13" max="13" width="4.7109375" style="2" customWidth="1"/>
    <col min="14" max="16384" width="9.140625" style="2" customWidth="1"/>
  </cols>
  <sheetData>
    <row r="1" spans="1:18" ht="26.25" customHeight="1">
      <c r="A1" s="60" t="s">
        <v>30</v>
      </c>
      <c r="B1" s="60"/>
      <c r="C1" s="60"/>
      <c r="D1" s="60"/>
      <c r="E1" s="60"/>
      <c r="F1" s="60"/>
      <c r="G1" s="6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38.25" customHeight="1">
      <c r="A2" s="61" t="s">
        <v>31</v>
      </c>
      <c r="B2" s="61"/>
      <c r="C2" s="61"/>
      <c r="D2" s="61"/>
      <c r="E2" s="61"/>
      <c r="F2" s="61"/>
      <c r="G2" s="6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1" customHeight="1">
      <c r="A3" s="4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7" t="s">
        <v>5</v>
      </c>
      <c r="G3" s="5" t="s">
        <v>6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8" customFormat="1" ht="15" customHeight="1">
      <c r="A4" s="23">
        <v>1</v>
      </c>
      <c r="B4" s="24"/>
      <c r="C4" s="25" t="s">
        <v>32</v>
      </c>
      <c r="D4" s="24"/>
      <c r="E4" s="26"/>
      <c r="F4" s="26"/>
      <c r="G4" s="2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5.5" customHeight="1">
      <c r="A5" s="29" t="s">
        <v>7</v>
      </c>
      <c r="B5" s="30" t="s">
        <v>8</v>
      </c>
      <c r="C5" s="31" t="s">
        <v>33</v>
      </c>
      <c r="D5" s="32" t="s">
        <v>9</v>
      </c>
      <c r="E5" s="33">
        <v>430.67</v>
      </c>
      <c r="F5" s="34"/>
      <c r="G5" s="35">
        <f>(E5*F5)</f>
        <v>0</v>
      </c>
      <c r="H5" s="36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6.5" customHeight="1">
      <c r="A6" s="37">
        <v>2</v>
      </c>
      <c r="B6" s="38"/>
      <c r="C6" s="62" t="s">
        <v>10</v>
      </c>
      <c r="D6" s="62"/>
      <c r="E6" s="62"/>
      <c r="F6" s="62"/>
      <c r="G6" s="39"/>
      <c r="H6" s="36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4.75" customHeight="1">
      <c r="A7" s="29" t="s">
        <v>11</v>
      </c>
      <c r="B7" s="30" t="s">
        <v>8</v>
      </c>
      <c r="C7" s="31" t="s">
        <v>34</v>
      </c>
      <c r="D7" s="30" t="s">
        <v>12</v>
      </c>
      <c r="E7" s="40">
        <v>96579</v>
      </c>
      <c r="F7" s="35"/>
      <c r="G7" s="35">
        <f>(E7*F7)</f>
        <v>0</v>
      </c>
      <c r="H7" s="36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5.75" customHeight="1">
      <c r="A8" s="37">
        <v>3</v>
      </c>
      <c r="B8" s="38"/>
      <c r="C8" s="62" t="s">
        <v>35</v>
      </c>
      <c r="D8" s="62"/>
      <c r="E8" s="62"/>
      <c r="F8" s="62"/>
      <c r="G8" s="39"/>
      <c r="H8" s="36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25.5" customHeight="1">
      <c r="A9" s="29" t="s">
        <v>13</v>
      </c>
      <c r="B9" s="30" t="s">
        <v>8</v>
      </c>
      <c r="C9" s="31" t="s">
        <v>36</v>
      </c>
      <c r="D9" s="30" t="s">
        <v>14</v>
      </c>
      <c r="E9" s="41">
        <v>30.76</v>
      </c>
      <c r="F9" s="35"/>
      <c r="G9" s="35">
        <f>(E9*F9)</f>
        <v>0</v>
      </c>
      <c r="H9" s="36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21.75" customHeight="1">
      <c r="A10" s="42">
        <v>4</v>
      </c>
      <c r="B10" s="43" t="s">
        <v>8</v>
      </c>
      <c r="C10" s="44" t="s">
        <v>37</v>
      </c>
      <c r="D10" s="28"/>
      <c r="E10" s="28"/>
      <c r="F10" s="28"/>
      <c r="G10" s="45"/>
      <c r="H10" s="36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21.75" customHeight="1">
      <c r="A11" s="46" t="s">
        <v>15</v>
      </c>
      <c r="B11" s="43" t="s">
        <v>8</v>
      </c>
      <c r="C11" s="31" t="s">
        <v>38</v>
      </c>
      <c r="D11" s="47" t="s">
        <v>12</v>
      </c>
      <c r="E11" s="40">
        <v>96579</v>
      </c>
      <c r="F11" s="48"/>
      <c r="G11" s="35">
        <f>(E11*F11)</f>
        <v>0</v>
      </c>
      <c r="H11" s="36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7.25" customHeight="1">
      <c r="A12" s="49">
        <v>5</v>
      </c>
      <c r="B12" s="38"/>
      <c r="C12" s="63" t="s">
        <v>16</v>
      </c>
      <c r="D12" s="63"/>
      <c r="E12" s="63"/>
      <c r="F12" s="63"/>
      <c r="G12" s="50"/>
      <c r="H12" s="36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1" ht="21.75" customHeight="1">
      <c r="A13" s="29" t="s">
        <v>17</v>
      </c>
      <c r="B13" s="30" t="s">
        <v>8</v>
      </c>
      <c r="C13" s="31" t="s">
        <v>18</v>
      </c>
      <c r="D13" s="30" t="s">
        <v>19</v>
      </c>
      <c r="E13" s="30">
        <v>25</v>
      </c>
      <c r="F13" s="35"/>
      <c r="G13" s="35">
        <f>F13*E13</f>
        <v>0</v>
      </c>
      <c r="H13" s="3"/>
      <c r="I13" s="9"/>
      <c r="K13" s="9"/>
    </row>
    <row r="14" spans="1:7" ht="16.5" customHeight="1">
      <c r="A14" s="51">
        <v>6</v>
      </c>
      <c r="B14" s="38"/>
      <c r="C14" s="62" t="s">
        <v>20</v>
      </c>
      <c r="D14" s="62"/>
      <c r="E14" s="62"/>
      <c r="F14" s="62"/>
      <c r="G14" s="39"/>
    </row>
    <row r="15" spans="1:10" ht="36" customHeight="1">
      <c r="A15" s="10" t="s">
        <v>21</v>
      </c>
      <c r="B15" s="11" t="s">
        <v>8</v>
      </c>
      <c r="C15" s="12" t="s">
        <v>39</v>
      </c>
      <c r="D15" s="13" t="s">
        <v>22</v>
      </c>
      <c r="E15" s="11">
        <v>5</v>
      </c>
      <c r="F15" s="14"/>
      <c r="G15" s="14">
        <f>F15*E15</f>
        <v>0</v>
      </c>
      <c r="I15" s="3"/>
      <c r="J15" s="3"/>
    </row>
    <row r="16" spans="1:11" ht="10.5" customHeight="1">
      <c r="A16" s="53" t="s">
        <v>23</v>
      </c>
      <c r="B16" s="53"/>
      <c r="C16" s="53"/>
      <c r="D16" s="53"/>
      <c r="E16" s="53"/>
      <c r="F16" s="15"/>
      <c r="G16" s="16">
        <f>(G5+G7+G9+G11+G13+G15)</f>
        <v>0</v>
      </c>
      <c r="I16" s="3"/>
      <c r="K16" s="3"/>
    </row>
    <row r="17" spans="1:7" ht="10.5" customHeight="1">
      <c r="A17" s="54" t="s">
        <v>24</v>
      </c>
      <c r="B17" s="54"/>
      <c r="C17" s="54"/>
      <c r="D17" s="54"/>
      <c r="E17" s="54"/>
      <c r="F17" s="17"/>
      <c r="G17" s="18">
        <f>G18-G16</f>
        <v>0</v>
      </c>
    </row>
    <row r="18" spans="1:7" ht="11.25" customHeight="1">
      <c r="A18" s="55" t="s">
        <v>25</v>
      </c>
      <c r="B18" s="55"/>
      <c r="C18" s="55"/>
      <c r="D18" s="55"/>
      <c r="E18" s="55"/>
      <c r="F18" s="19"/>
      <c r="G18" s="20">
        <f>G16*1.08</f>
        <v>0</v>
      </c>
    </row>
    <row r="20" spans="1:7" ht="13.5">
      <c r="A20" s="52" t="s">
        <v>26</v>
      </c>
      <c r="B20" s="56"/>
      <c r="C20" s="56"/>
      <c r="D20" s="56"/>
      <c r="E20" s="56"/>
      <c r="F20" s="56"/>
      <c r="G20" s="56"/>
    </row>
    <row r="21" spans="1:5" ht="13.5">
      <c r="A21" s="57" t="s">
        <v>27</v>
      </c>
      <c r="B21" s="57"/>
      <c r="C21" s="57"/>
      <c r="D21" s="57"/>
      <c r="E21" s="57"/>
    </row>
    <row r="22" spans="1:7" ht="20.25" customHeight="1">
      <c r="A22" s="21">
        <v>1</v>
      </c>
      <c r="B22" s="58" t="s">
        <v>40</v>
      </c>
      <c r="C22" s="58"/>
      <c r="D22" s="58"/>
      <c r="E22" s="58"/>
      <c r="F22" s="58"/>
      <c r="G22" s="58"/>
    </row>
    <row r="23" spans="1:7" ht="20.25" customHeight="1">
      <c r="A23" s="21">
        <v>2</v>
      </c>
      <c r="B23" s="59" t="s">
        <v>41</v>
      </c>
      <c r="C23" s="59"/>
      <c r="D23" s="59"/>
      <c r="E23" s="59"/>
      <c r="F23" s="59"/>
      <c r="G23" s="59"/>
    </row>
    <row r="24" spans="1:7" ht="20.25" customHeight="1">
      <c r="A24" s="21">
        <v>3</v>
      </c>
      <c r="B24" s="58" t="s">
        <v>28</v>
      </c>
      <c r="C24" s="58"/>
      <c r="D24" s="58"/>
      <c r="E24" s="58"/>
      <c r="F24" s="58"/>
      <c r="G24" s="58"/>
    </row>
    <row r="25" spans="1:7" ht="21.75" customHeight="1">
      <c r="A25" s="21">
        <v>4</v>
      </c>
      <c r="B25" s="59" t="s">
        <v>42</v>
      </c>
      <c r="C25" s="59"/>
      <c r="D25" s="59"/>
      <c r="E25" s="59"/>
      <c r="F25" s="59"/>
      <c r="G25" s="59"/>
    </row>
    <row r="26" spans="1:7" ht="21.75" customHeight="1">
      <c r="A26" s="21">
        <v>5</v>
      </c>
      <c r="B26" s="58" t="s">
        <v>29</v>
      </c>
      <c r="C26" s="58"/>
      <c r="D26" s="58"/>
      <c r="E26" s="58"/>
      <c r="F26" s="58"/>
      <c r="G26" s="58"/>
    </row>
  </sheetData>
  <sheetProtection selectLockedCells="1" selectUnlockedCells="1"/>
  <mergeCells count="16">
    <mergeCell ref="B23:G23"/>
    <mergeCell ref="B24:G24"/>
    <mergeCell ref="B25:G25"/>
    <mergeCell ref="B26:G26"/>
    <mergeCell ref="A16:E16"/>
    <mergeCell ref="A17:E17"/>
    <mergeCell ref="A18:E18"/>
    <mergeCell ref="B20:G20"/>
    <mergeCell ref="A21:E21"/>
    <mergeCell ref="B22:G22"/>
    <mergeCell ref="A1:G1"/>
    <mergeCell ref="A2:G2"/>
    <mergeCell ref="C6:F6"/>
    <mergeCell ref="C8:F8"/>
    <mergeCell ref="C12:F12"/>
    <mergeCell ref="C14:F14"/>
  </mergeCells>
  <printOptions/>
  <pageMargins left="0.5402777777777777" right="0.65" top="0.5" bottom="1" header="0.5118055555555555" footer="0.5"/>
  <pageSetup horizontalDpi="300" verticalDpi="300" orientation="portrait" paperSize="9" scale="76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ZDP</cp:lastModifiedBy>
  <dcterms:modified xsi:type="dcterms:W3CDTF">2022-09-06T07:35:50Z</dcterms:modified>
  <cp:category/>
  <cp:version/>
  <cp:contentType/>
  <cp:contentStatus/>
</cp:coreProperties>
</file>