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950" yWindow="1950" windowWidth="21600" windowHeight="11385" tabRatio="612"/>
  </bookViews>
  <sheets>
    <sheet name="Zadanie 1" sheetId="27" r:id="rId1"/>
    <sheet name="Zadanie 2" sheetId="26" r:id="rId2"/>
    <sheet name="Zadanie 3" sheetId="25" r:id="rId3"/>
    <sheet name="Zadanie 4" sheetId="24" r:id="rId4"/>
    <sheet name="Zadanie 5" sheetId="23" r:id="rId5"/>
    <sheet name="Zadanie 6" sheetId="28" r:id="rId6"/>
    <sheet name="Zadanie 7 " sheetId="29" r:id="rId7"/>
    <sheet name="Zadanie 8" sheetId="30" r:id="rId8"/>
  </sheets>
  <calcPr calcId="145621"/>
</workbook>
</file>

<file path=xl/calcChain.xml><?xml version="1.0" encoding="utf-8"?>
<calcChain xmlns="http://schemas.openxmlformats.org/spreadsheetml/2006/main">
  <c r="G5" i="26" l="1"/>
  <c r="I5" i="26" s="1"/>
  <c r="G6" i="26"/>
  <c r="I6" i="26"/>
  <c r="G4" i="26"/>
  <c r="G5" i="30"/>
  <c r="I5" i="30"/>
  <c r="G6" i="30"/>
  <c r="I6" i="30"/>
  <c r="G7" i="30"/>
  <c r="I7" i="30"/>
  <c r="G8" i="30"/>
  <c r="I8" i="30"/>
  <c r="G9" i="30"/>
  <c r="I9" i="30"/>
  <c r="G10" i="30"/>
  <c r="I10" i="30"/>
  <c r="G11" i="30"/>
  <c r="I11" i="30"/>
  <c r="G12" i="30"/>
  <c r="I12" i="30"/>
  <c r="G13" i="30"/>
  <c r="I13" i="30"/>
  <c r="G14" i="30"/>
  <c r="I14" i="30"/>
  <c r="G15" i="30"/>
  <c r="I15" i="30"/>
  <c r="G16" i="30"/>
  <c r="I16" i="30"/>
  <c r="G17" i="30"/>
  <c r="I17" i="30"/>
  <c r="G18" i="30"/>
  <c r="I18" i="30"/>
  <c r="G19" i="30"/>
  <c r="I19" i="30"/>
  <c r="G20" i="30"/>
  <c r="I20" i="30"/>
  <c r="G4" i="30"/>
  <c r="G5" i="29"/>
  <c r="I5" i="29"/>
  <c r="G6" i="29"/>
  <c r="I6" i="29"/>
  <c r="G7" i="29"/>
  <c r="I7" i="29" s="1"/>
  <c r="G8" i="29"/>
  <c r="I8" i="29"/>
  <c r="G9" i="29"/>
  <c r="I9" i="29"/>
  <c r="G10" i="29"/>
  <c r="I10" i="29" s="1"/>
  <c r="G11" i="29"/>
  <c r="I11" i="29"/>
  <c r="G12" i="29"/>
  <c r="I12" i="29"/>
  <c r="G4" i="29"/>
  <c r="G4" i="28"/>
  <c r="G5" i="23"/>
  <c r="I5" i="23"/>
  <c r="G6" i="23"/>
  <c r="I6" i="23"/>
  <c r="G7" i="23"/>
  <c r="I7" i="23"/>
  <c r="G8" i="23"/>
  <c r="I8" i="23"/>
  <c r="G9" i="23"/>
  <c r="I9" i="23" s="1"/>
  <c r="G10" i="23"/>
  <c r="I10" i="23"/>
  <c r="G11" i="23"/>
  <c r="I11" i="23"/>
  <c r="G12" i="23"/>
  <c r="I12" i="23"/>
  <c r="G13" i="23"/>
  <c r="I13" i="23"/>
  <c r="G14" i="23"/>
  <c r="I14" i="23"/>
  <c r="G15" i="23"/>
  <c r="I15" i="23" s="1"/>
  <c r="G16" i="23"/>
  <c r="I16" i="23"/>
  <c r="G17" i="23"/>
  <c r="I17" i="23"/>
  <c r="G18" i="23"/>
  <c r="I18" i="23"/>
  <c r="G19" i="23"/>
  <c r="I19" i="23"/>
  <c r="G20" i="23"/>
  <c r="I20" i="23"/>
  <c r="G21" i="23"/>
  <c r="I21" i="23" s="1"/>
  <c r="G22" i="23"/>
  <c r="I22" i="23"/>
  <c r="G23" i="23"/>
  <c r="I23" i="23"/>
  <c r="G24" i="23"/>
  <c r="I24" i="23"/>
  <c r="G25" i="23"/>
  <c r="I25" i="23"/>
  <c r="G26" i="23"/>
  <c r="I26" i="23"/>
  <c r="G27" i="23"/>
  <c r="I27" i="23" s="1"/>
  <c r="G28" i="23"/>
  <c r="I28" i="23"/>
  <c r="G29" i="23"/>
  <c r="I29" i="23"/>
  <c r="G30" i="23"/>
  <c r="I30" i="23"/>
  <c r="G31" i="23"/>
  <c r="I31" i="23"/>
  <c r="G32" i="23"/>
  <c r="I32" i="23"/>
  <c r="G33" i="23"/>
  <c r="I33" i="23" s="1"/>
  <c r="G34" i="23"/>
  <c r="I34" i="23"/>
  <c r="G35" i="23"/>
  <c r="I35" i="23"/>
  <c r="G36" i="23"/>
  <c r="I36" i="23"/>
  <c r="G37" i="23"/>
  <c r="I37" i="23"/>
  <c r="G38" i="23"/>
  <c r="I38" i="23"/>
  <c r="G7" i="28" l="1"/>
  <c r="I7" i="28" s="1"/>
  <c r="G6" i="28"/>
  <c r="I6" i="28" s="1"/>
  <c r="G5" i="28"/>
  <c r="I5" i="28" s="1"/>
  <c r="I4" i="28"/>
  <c r="G21" i="30" l="1"/>
  <c r="I4" i="30"/>
  <c r="I21" i="30" s="1"/>
  <c r="G13" i="29"/>
  <c r="I4" i="29"/>
  <c r="I13" i="29" s="1"/>
  <c r="G8" i="28"/>
  <c r="I8" i="28"/>
  <c r="I4" i="26"/>
  <c r="G5" i="27" l="1"/>
  <c r="I5" i="27" s="1"/>
  <c r="G6" i="27"/>
  <c r="I6" i="27" s="1"/>
  <c r="G7" i="27"/>
  <c r="G8" i="27"/>
  <c r="I8" i="27" s="1"/>
  <c r="G9" i="27"/>
  <c r="I9" i="27" s="1"/>
  <c r="G10" i="27"/>
  <c r="I10" i="27" s="1"/>
  <c r="G11" i="27"/>
  <c r="I11" i="27" s="1"/>
  <c r="G12" i="27"/>
  <c r="I12" i="27" s="1"/>
  <c r="G13" i="27"/>
  <c r="I13" i="27" s="1"/>
  <c r="G14" i="27"/>
  <c r="I14" i="27" s="1"/>
  <c r="G15" i="27"/>
  <c r="I15" i="27" s="1"/>
  <c r="G16" i="27"/>
  <c r="I16" i="27" s="1"/>
  <c r="G17" i="27"/>
  <c r="I17" i="27" s="1"/>
  <c r="G18" i="27"/>
  <c r="I18" i="27" s="1"/>
  <c r="G19" i="27"/>
  <c r="I19" i="27" s="1"/>
  <c r="G20" i="27"/>
  <c r="I20" i="27" s="1"/>
  <c r="G21" i="27"/>
  <c r="I21" i="27" s="1"/>
  <c r="G22" i="27"/>
  <c r="I22" i="27" s="1"/>
  <c r="G23" i="27"/>
  <c r="I23" i="27" s="1"/>
  <c r="G24" i="27"/>
  <c r="I24" i="27" s="1"/>
  <c r="G25" i="27"/>
  <c r="I25" i="27" s="1"/>
  <c r="G26" i="27"/>
  <c r="I26" i="27" s="1"/>
  <c r="G27" i="27"/>
  <c r="I27" i="27" s="1"/>
  <c r="G28" i="27"/>
  <c r="I28" i="27" s="1"/>
  <c r="G29" i="27"/>
  <c r="I29" i="27" s="1"/>
  <c r="G30" i="27"/>
  <c r="I30" i="27" s="1"/>
  <c r="G31" i="27"/>
  <c r="I31" i="27" s="1"/>
  <c r="G32" i="27"/>
  <c r="I32" i="27" s="1"/>
  <c r="G33" i="27"/>
  <c r="I33" i="27" s="1"/>
  <c r="G34" i="27"/>
  <c r="I34" i="27" s="1"/>
  <c r="G35" i="27"/>
  <c r="I35" i="27" s="1"/>
  <c r="G36" i="27"/>
  <c r="I36" i="27" s="1"/>
  <c r="G37" i="27"/>
  <c r="I37" i="27" s="1"/>
  <c r="G38" i="27"/>
  <c r="I38" i="27" s="1"/>
  <c r="G39" i="27"/>
  <c r="I39" i="27" s="1"/>
  <c r="G4" i="27"/>
  <c r="I4" i="27" s="1"/>
  <c r="G4" i="25"/>
  <c r="G4" i="23"/>
  <c r="I4" i="23" s="1"/>
  <c r="G4" i="24"/>
  <c r="I7" i="26"/>
  <c r="G7" i="26"/>
  <c r="G40" i="27" l="1"/>
  <c r="I4" i="24"/>
  <c r="I4" i="25"/>
  <c r="I39" i="23"/>
  <c r="G39" i="23"/>
  <c r="I7" i="27"/>
  <c r="I40" i="27" l="1"/>
</calcChain>
</file>

<file path=xl/sharedStrings.xml><?xml version="1.0" encoding="utf-8"?>
<sst xmlns="http://schemas.openxmlformats.org/spreadsheetml/2006/main" count="418" uniqueCount="164">
  <si>
    <t>Lp.</t>
  </si>
  <si>
    <t>Nazwa</t>
  </si>
  <si>
    <t>Jednostka miary</t>
  </si>
  <si>
    <t>Przewidywana wielkość zamówienia</t>
  </si>
  <si>
    <t>1.</t>
  </si>
  <si>
    <t>2.</t>
  </si>
  <si>
    <t>3.</t>
  </si>
  <si>
    <t>4.</t>
  </si>
  <si>
    <t>5.</t>
  </si>
  <si>
    <t>Cena jednostkowa netto</t>
  </si>
  <si>
    <t>Wartość netto</t>
  </si>
  <si>
    <t>VAT [%]</t>
  </si>
  <si>
    <t>Wartość brutto</t>
  </si>
  <si>
    <t>6.</t>
  </si>
  <si>
    <t>7.</t>
  </si>
  <si>
    <t>8.</t>
  </si>
  <si>
    <t>9.</t>
  </si>
  <si>
    <t>10.</t>
  </si>
  <si>
    <t>11.</t>
  </si>
  <si>
    <t>12.</t>
  </si>
  <si>
    <t>13.</t>
  </si>
  <si>
    <t>RAZEM:</t>
  </si>
  <si>
    <t>X</t>
  </si>
  <si>
    <t>Oferowany produkt/Producent</t>
  </si>
  <si>
    <t>Igła 0,3 x 13mm x 100 szt.</t>
  </si>
  <si>
    <t>Igła 0,5 x 25 mm x 100 szt.</t>
  </si>
  <si>
    <t>Igła 0,6 x 30 mm x 100 szt.</t>
  </si>
  <si>
    <t>Igła 0,7 x 30 mm x 100 szt.</t>
  </si>
  <si>
    <t>Igła 0,8 x 120mm x 100 szt.</t>
  </si>
  <si>
    <t>Igła 0,8 x 40 mm x 100 szt.</t>
  </si>
  <si>
    <t>Igła 0,9 x 40 mm x 100 szt.</t>
  </si>
  <si>
    <t>Igła 1,2 x 40 mm x 100 szt.</t>
  </si>
  <si>
    <t>Igła do nakłuć lędźwiowych 1,2 x 90mm.</t>
  </si>
  <si>
    <t>Strzykawka 2 skala rozszerzona do 3ml ml x 100 szt.</t>
  </si>
  <si>
    <t>Strzykawka 5 ml skala rozszerzona do 6ml x 100 szt.</t>
  </si>
  <si>
    <t>Strzykawka 10 ml skala rozszerzona do 12ml x 100 szt.</t>
  </si>
  <si>
    <t>Strzykawka 20 ml skala rozszerzona do 24ml x 100 szt</t>
  </si>
  <si>
    <t xml:space="preserve">Strzykawka 50 z rozszerzeniem do 60ml do pompy infuzyjnej, bursztynowa z gwintem </t>
  </si>
  <si>
    <t>Strzykawka 100 ml (typu Jeanette); końcówka cewnikowa z możliwością zmiany na końcówkę Luer poprzez adapter</t>
  </si>
  <si>
    <t>Strzykawka insulinowa U-40 1ml z dołączoną igłą w zestawie z możliwościa rozłączenia rozmiar  igły  (0,33 x 13mm.)</t>
  </si>
  <si>
    <t>Elektrody EKG jednorazowego użytku do monitorowania piankowe, rozmiar: 55x40mm, hydrożel stały, bardzo mocny łagodny dla skóry klej, owalny kształt ułatwiający zakładanie, styk pokryty chlorkiem srebra, złącze zatrzaskowe</t>
  </si>
  <si>
    <t>Elektrody EKG jednorazowego użytku do monitorowania piankowe, rozmiar: ø30mm, hydrożel stały, bardzo mocny łagodny dla skóry klej, kształt ułatwiający zakładanie, styk pokryty chlorkiem srebra, złącze zatrzaskowe</t>
  </si>
  <si>
    <t>Zgłębnik żołądkowy z zatyczką, końcówką otwartą, bez linii RTG, rozm.CH 6/40mm.,8 /400mm., 16/800mm.,20/800mm.</t>
  </si>
  <si>
    <t>Przedłużacz do pomp infuzyjnych bursztynowy. Długość według potrzeb Zamawiającego (90, 120, 150, 200cm)</t>
  </si>
  <si>
    <t>Nakłuwacz jednorazowy,  uwalniany siłą docisku do palca, bezpieczny Medlance Plus igła 21G, głębokość nakłucia 1,8 mm, opakowanie 200 szt</t>
  </si>
  <si>
    <t>Igła Angiocath do odbarczania odmy 14GA 3,25 IN (2.1x83 mm)</t>
  </si>
  <si>
    <t>Igła do biopsji szpiku kostnego. 
Rozmiar 16G- dług.5cm., 18G-dług.3cm.</t>
  </si>
  <si>
    <t>Cewnik do wkłuć centralnych wykonany z poliuretanu, z miękkim końcem, matowy, ze znacznikiem długości, widoczny w promieniach RTG, kolorowe zakończenia z bezpiecznymi łącznikami, przesuwane, regulowane skrzydełka mocujące dla bezpiecznego mocowania cewnika, metalowa prowadnica z elastyczną końcówką, częściowa strzykawka 5 ml., rozszerzadło, skalpel, kabelek łączący do EKG, zatyczka mocująca.</t>
  </si>
  <si>
    <t>Sonda Replogea do odsysania noworodków ze zrośniętym przełykiem, rozmiar 8Fr.</t>
  </si>
  <si>
    <t>Ram Cannula , nie zawierająca lateksu, kauczuku naturalnego oraz plastyfikatora ftalanu DEHP,miękkie zakrzywione ramiona, rozmiary oznaczone kolorami, w zestawie 5 mm., adapter tlenowy, rozmiary: N4901, N4902, N4903, N4904.</t>
  </si>
  <si>
    <t xml:space="preserve"> Spike do przygotowania i pobierania leków zastawka samozamykającą się o gładkiej powierzchni umożliwiającą łatwą i wielorazową dezynfekcję, do stosowania do 96 godzin. Linia długości 6 cm nie zawierająca lateksu </t>
  </si>
  <si>
    <t>Korek Combi  wykonany z polipropylenu, z końcówką męską i żeńską, służcy do zamykania portów wenflonów i do zakręcania strzykawek.</t>
  </si>
  <si>
    <t>Worek ogrzewający Neo Help dla noworodków, rozmiar 38x50cm., warstwy z polietylenu, kaptur w pełni regulowany.</t>
  </si>
  <si>
    <t>Atomizer donosowy MAD Nasal MAD300 (bez strzykawki)</t>
  </si>
  <si>
    <t>Osłonki jednorazowe do termometru BRAUN TERMOSCAN a`20 szt.PC 6000</t>
  </si>
  <si>
    <t>Osłonki jednorazowe do termometru Riester a 25 szt. do RI-THERMO N</t>
  </si>
  <si>
    <t>Łyżka do laryngoskopu światłowodowego typu Miller, rozmiary: 00-4</t>
  </si>
  <si>
    <t>Łyżka do laryngoskopu światłowodowego typu Macintosh, rozmiary: 00-5</t>
  </si>
  <si>
    <t>Rękawice winylowe rozmiar L</t>
  </si>
  <si>
    <t>14.</t>
  </si>
  <si>
    <t>15.</t>
  </si>
  <si>
    <t>16.</t>
  </si>
  <si>
    <t>17.</t>
  </si>
  <si>
    <t>18.</t>
  </si>
  <si>
    <t>19.</t>
  </si>
  <si>
    <t>20.</t>
  </si>
  <si>
    <t>21.</t>
  </si>
  <si>
    <t>22.</t>
  </si>
  <si>
    <t>23.</t>
  </si>
  <si>
    <t>24.</t>
  </si>
  <si>
    <t>25.</t>
  </si>
  <si>
    <t>26.</t>
  </si>
  <si>
    <t>27.</t>
  </si>
  <si>
    <t>28.</t>
  </si>
  <si>
    <t>29.</t>
  </si>
  <si>
    <t>30.</t>
  </si>
  <si>
    <t>31.</t>
  </si>
  <si>
    <t>32.</t>
  </si>
  <si>
    <t>33.</t>
  </si>
  <si>
    <t>34.</t>
  </si>
  <si>
    <t>35.</t>
  </si>
  <si>
    <t>opak.</t>
  </si>
  <si>
    <t>szt.</t>
  </si>
  <si>
    <t>Maska krtaniowa żelowa I-GEL
Sterylna, jednorazowa maska krtaniowa, wykonana z wysokiej jakości tworzywa żelowego z kanałem gastryczny. Rozmiar: 1;1,5;2;2,5;3;4;5.</t>
  </si>
  <si>
    <t>Jednorazowy zestaw do drenażowania klatki piersiowej, zawierający: zestaw do punkcji, łącznik, ochronę cewnika przed załamaniem, strzykawkę 60 ml., worek na wydzielinę.</t>
  </si>
  <si>
    <t xml:space="preserve">Zestaw do konikopunkcji dorośli,ze średnicą kaniuli 4mm +/- 1mm zawierający: aplikator dojścia dotchawiczego, ogranicznik zabezpieczający przed przekłuciem tylnej ściany tchawicy,  opaska stabilizująca, elastyczna rurka do połączenia z respiratorem lub workiem resuscytacyjnym w zestawie z balonem uszczelniającym układ. Całość zestawu w tubie plastikowej. </t>
  </si>
  <si>
    <t>Zestaw do konikopunkcji dzieci ze średnicą kaniuli 2mm +/- 0,5 mm, zawierający: aplikator dojścia dotchawiczego, ogranicznik zabezpieczający przed przekłuciem tylnej ściany tchawicy,  opaska stabilizująca, elastyczna rurka do połączenia z respiratorem lub workiem resuscytacyjnym.Całość zestawu w tubie plastikowej.</t>
  </si>
  <si>
    <t>36.</t>
  </si>
  <si>
    <t>Cewnik do podawania tlenu przez nos 
z drenem długości 200 cm +/- 20 cm</t>
  </si>
  <si>
    <t>Cewnik do odsysania górnych dróg oddechowych posiadający jeden otwór centralny i dwa otwory naprzemianległe, powierzchnia zmrożona, długość od 380mm do 520 mm rozmiar 6,8,10,12,14,16,18,20</t>
  </si>
  <si>
    <t>Cewnik Foleya nr 14,16,18,20,22,24
- obustronnie silikonowany, pakowany w wewnętrzny worek foliowy i zewnętrzne opakowanie folia -Papier , sterylny</t>
  </si>
  <si>
    <t>Worek do zbiórki moczu 2 l , sterylny, z zastawką antyrefluksyjną, drenem łączącym i zaworem spustowym typu T (nazwa producenta bezpośrednio naniesiona na worku)</t>
  </si>
  <si>
    <t>Filtr oddechowy sterylny, antybakteryjny/antywirusowy pakowany folia-papier utrzymujący właściwości wymiennika ciepła i wilgoci dla dorosłych.</t>
  </si>
  <si>
    <t xml:space="preserve">Filtr oddechowy sterylny, antybakteryjny/antywirusowy pakowany folia-papier, pediatryczny utrzymujący właściwości wymiennika ciepła i wilgoci. </t>
  </si>
  <si>
    <t>Szpatułki drewniane medyczne x 100 szt.</t>
  </si>
  <si>
    <t>Szpatułki drewniane medyczne sterylne  pakowane oddzielnie każda sztuka</t>
  </si>
  <si>
    <t>Maska do podawania tlenu z wysoką koncentracją (z, rezerwuarem), z drenem dł.200 cm +/- 20 cm dla dorosłych, rozmiar XL / L</t>
  </si>
  <si>
    <t>Maska do podawania tlenu z wysoką koncentracją (z rezerwuarem), z drenem dł.200 cm +/- 20 cm dla dzieci, rozmiar S i M.</t>
  </si>
  <si>
    <t>Maska z ustnikiem do wentylacji z wlotem dla tlenu (BLS) Pocket Mask</t>
  </si>
  <si>
    <t>Maska do tlenoterapii bez rezerwuaru z drenem dla dorosłych rozmiar XL / L</t>
  </si>
  <si>
    <t>Maska do tlenoterapii bez rezerwuaru z drenem dla dzieci rozmiar S / M</t>
  </si>
  <si>
    <t>Maski do nebulizacji dla dorosłych, rozmiar XL / L</t>
  </si>
  <si>
    <t>Maski do nebulizacji dla dzieci, S / M</t>
  </si>
  <si>
    <t>Maska anestetyczna, jednorazowa, twarzowa, z miękkim mankietem powietrznym, wykonanym z PVC, produkt wolny od ftalanów rozmiar 0,1,2,3,4,5,6</t>
  </si>
  <si>
    <t>Dren do podawania tlenu długość 200 cm.</t>
  </si>
  <si>
    <t>Rurka ustno-gardłowa typu Guedel, sterylna nr 000 – dług. 4cm, 00 – dług.5 cm,0 – dług. 6 cm,1 – dług. 7 cm, 2 – dług. 8 cm, 3 – dług. 9 cm, 4- dług.10 cm, 5- dług. 11 cm, oznaczone kolorem w zależności od rozmiaru</t>
  </si>
  <si>
    <t>Rurka nosowo-gardłowa, miękka, silikonowana, posiadająca zabezpieczenie przed całkowitym wsunięciem do nosogardzieli, jałowa, jednorazowego użytku. Rozmiary: 4,0;4,5;5;6;7; 8;9.</t>
  </si>
  <si>
    <t xml:space="preserve">Rurka intubacyjna z mankietem, jednorazowa, rozmiar od 3,0 do 10 co 0,5 cm, </t>
  </si>
  <si>
    <t xml:space="preserve">Rurka intubacyjna z mankietem, silikonowana, jednorazowa, rozmiar od 2,0 i 2,5 cm, </t>
  </si>
  <si>
    <t xml:space="preserve">Rurka intubacyjna bez mankietu, silikonowana, jednorazowa, rozmiar od 2,0 do 3,0 co 0,5 cm, </t>
  </si>
  <si>
    <t>Prowadnica do rurek intubacyjnych, jałowa jedn. użytku dla rurek w rozmiarach:2,0-3,5; 4,0-5,0; 5,5-10,0</t>
  </si>
  <si>
    <t>Maska krtaniowa,  z mankietem uszczelniającym, jednorazowego użytku, pakowana pojedynczo. Rozmiar 1; 1,5; 2; 2,5; 3; 4; 5. Informacja o rozmiarze maski na rurce oraz baloniku kontrolnym znacznik RTG na całej długości</t>
  </si>
  <si>
    <t>Staza jednorazowa gumowa lub bezlateksowa jednorazowa x 25szt</t>
  </si>
  <si>
    <t>Zaciskacz do pępowiny</t>
  </si>
  <si>
    <t xml:space="preserve">Ostrza chirurgiczne do skalpeli nr 11 jednorazowego użytku op. a 100 szt.,  </t>
  </si>
  <si>
    <t>Jednorazowe, jałowe skalpele pakowane w indywidualne opakowania. Skalpel jednorazowy składa się z plastikowej rączki oraz ostrza nr 11 ze stali nierdzewnej. Zarówno ostrze jak i rączka cechują się wysoką – medyczną jakością zapewniając komfort użytkowania i precyzję cięcia.</t>
  </si>
  <si>
    <t xml:space="preserve">Uchwyt uniwersalny dla dorosłych  z większym otworem umożliwiającym mocowanie jedno przyrządu do udrażniania dróg oddechowych, takich jak np. maski krtaniowe,  rurki krtaniowe  i inne przyrządy nagłośniowe z mechanizmem  śrubowym, </t>
  </si>
  <si>
    <t>Uchwyt uniwersalny z większym otworem umożliwiającym mocowanie jedno oraz dwukanałowych przyrządów do udrażniania dróg oddechowych, takich jak np. maski krtaniowe (LMA) rurki krtaniowe LTS-D i inne przyrządy nagłośniowe z mechanizmem śrubowym dla dzieci</t>
  </si>
  <si>
    <t>Kranik trójdrożny z przedłużaczem, długość 7 cm, bez ftalanów</t>
  </si>
  <si>
    <t>Łącznik z kontrolą siły ssania</t>
  </si>
  <si>
    <t>Kateter pediatryczny do żyły pępowinowej 4F/40 cm, 2,5F/30 cm, 3,5F/40cm</t>
  </si>
  <si>
    <t>Kaniula dożylna wykonana z poliuretanu, bezpieczna – posiadająca automatyczny metalowy zatrzask zabezpieczający koniec igły przed przypadkowym zakłuciem personelu, z 4 paskami radiocieniującymi w cewniku naczyniowym, z dodatkowym portem do wstrzyknięć umieszczonym centralnie nad skrzydełkami kaniuli. Rozmiar: G 14 (2,2 x 50 mm),G 16 (1,7 x 50 mm), G 17 (1,5 x 45 mm), G 18 (1,3 x 45 mm i 33mm), G 20 (1,1 x 25 i 33 mm), G 22 (0,9 x 25mm), G 24 (0,7 x 19 mm).</t>
  </si>
  <si>
    <t xml:space="preserve">Kaniula do żył obwodowych stosowana u noworodków i dzieci zapewnia delikatne wkłucie w małe żyły. 
Kaniula wykonana jest z PTFE. Skrzydełka kaniuli pozwalają na mocowanie jej na ręce lub dłoni noworodka, przy czym nie trzeba unieruchamiać ręki. Dodatkowo skrzydełka redukują powstawanie zakrzepów mechanicznych. Gdy zajdzie potrzeba, skrzydełka można odłączyć od kaniuli. Produkt jest sterylizowany tlenkiem etylu, nie zawiera lat. Rozmiar: 26G (0,6 x 19mm)
</t>
  </si>
  <si>
    <t>Przyrząd do przetaczania płynów infuzyjnych, bez zawartości ftalanów, pakowany folia-papier, dren 150cm +/- 10cm, wielkość komory kroplowej do 50mm. Przyrząd stanowi system zamknięty zgodnie z definicją NIOSH</t>
  </si>
  <si>
    <t>Obwód oddechowy (przewód pacjenta) jednorazowy do respiratora Weinmann Medumat Standard A</t>
  </si>
  <si>
    <t>Jednorazowe maski silikonowe CPAP/NIV w rozmiarach S, M,L z mocowaniem do respiratora Weinamnn  Medumat Standard 2</t>
  </si>
  <si>
    <t>Obwód oddechowy (przewód pacjenta) jednorazowy z pomiarem CO2 do respiratora Weinmann Medumat Standard 2</t>
  </si>
  <si>
    <t>Filtr do respiratora  Weinmann Medumat Standard 2</t>
  </si>
  <si>
    <t>LifePak 15 ładowalna bateria litowo-jonowa</t>
  </si>
  <si>
    <t>LifePak 15 kabel główny do 12-odprowadzeniowego EKG z 4-odprowadzeniową wiązką odprowadzeń kończynowych</t>
  </si>
  <si>
    <t>LifePak 15 kabel do 12-odprowadzeniowego EKG z 6-odprowadzeniową wiązką odprowadzeń przedsercowych</t>
  </si>
  <si>
    <t>LifePak 15 elektrody Quick-Combo dla dorosłych i dla dzieci ( do wyboru przez zamawiającego) oryginalne zalecane przez producenta sprzętu</t>
  </si>
  <si>
    <t>LifePak 15 torba transportowa (torby boczne)</t>
  </si>
  <si>
    <t xml:space="preserve">LifePak 15 tylna kieszeń do defibrylatora </t>
  </si>
  <si>
    <t>LifePak 15 pasek transportowy naramienny</t>
  </si>
  <si>
    <t>Akumulator do urządzenia Lucas 3</t>
  </si>
  <si>
    <t>Torba/Plecak transportowa do urządzenia Lucas 3</t>
  </si>
  <si>
    <t>Zoll X-series elektrody Stat-Padz wielofunkcyjne dla dorosłych i dla dzieci (do wyboru przez zamawiającego), oryginalne zalecane przez producenta</t>
  </si>
  <si>
    <t>Zoll X-series kabel terapeutyczny wielofunkcyjny</t>
  </si>
  <si>
    <t>Zoll X-series kabel kończynowy 4-odprowadzeniowy do kabla EKG 12-odprowadzeniowego</t>
  </si>
  <si>
    <t>Zoll X-series kabel przedsercowy 6-odprowadzeniowy do kabla EKG 12-odprowadzeniowego</t>
  </si>
  <si>
    <t>Zoll X-series torba transportowa</t>
  </si>
  <si>
    <t>Zoll X-series pasek transportowy naramienny</t>
  </si>
  <si>
    <t xml:space="preserve">Zoll X – series rączka </t>
  </si>
  <si>
    <t>Zoll AED PRO  Stat-Padz II elektrody wielofunkcyjne dla dorosłych i dla dzieci (do wyboru przez zamawiającego), oryginalne zalecane przez producenta.</t>
  </si>
  <si>
    <t>Akumulator do defibrylatora Zoll AED PRO</t>
  </si>
  <si>
    <t xml:space="preserve">Ładowarka jedno stanowiskowa SurePower do ładowania  akumulatorów do defibrylatora Zoll AED PRO </t>
  </si>
  <si>
    <t>ParaPac Plus 310 - obwód oddechowy jednorazowy z wewnętrzną linią monitorowania ciśnienia i zastawką pacjenta</t>
  </si>
  <si>
    <t>ParaPac Plus 310 - obwód CPAP jednorazowy z maską twarzową, rozmiar średni i duży dla dorosłych (do wyboru przez zamawiającego)</t>
  </si>
  <si>
    <t>ParaPac Plus 310 - zestaw do hiperinflacji jednorazowy z workiem 0,5l, podwójnym ramieniem obrotowym, manometrem i maską twarzową dla niemowląt</t>
  </si>
  <si>
    <t>Stephan EVE Neo - układ oddechowy jednorazowy dla noworodków, podgrzewany z nawilżaczem AirCon</t>
  </si>
  <si>
    <t>Stephan EVE Neo - zastawka wydechowa jednorazowa z linią monitorowania ciśnienia</t>
  </si>
  <si>
    <t>Stephan EVE Neo - układ oddechowy jednorazowy dla dzieci ze zintegrowanym czujnikiem przepływu</t>
  </si>
  <si>
    <t>Stephan EVE Neo - czujnik przepływu wielorazowy dla noworodków PNT-B z pomiarem od 0 do 12 l/min, dł. 2m</t>
  </si>
  <si>
    <t>DEA.ZP-260/7/2024</t>
  </si>
  <si>
    <t>Zadanie 1 - Jednorazowy sprzęt medyczny</t>
  </si>
  <si>
    <t>Zadanie 2 - Jednorazowy sprzęt medyczny</t>
  </si>
  <si>
    <t>Zadanie 3 - Jednorazowy sprzęt medyczny</t>
  </si>
  <si>
    <t>Zadanie 4 - Jednorazowy sprzęt medyczny</t>
  </si>
  <si>
    <t>Zadanie 5 - Jednorazowy sprzęt medyczny</t>
  </si>
  <si>
    <t>Igły doszpikowe kompatybilne z napędem akumulatorowym EZIO W trzech rozmiarach 15mm, 25mm ,45mm (do wyboru przez zamawiającego)</t>
  </si>
  <si>
    <t>Zadanie 6 - Akcesoria do medycznych urządzeń diagnostycznych Winman</t>
  </si>
  <si>
    <t>Zadanie 7 - Akcesoria do medycznych urządzeń diagnostycznych: Lifepak 15, Lucas 3</t>
  </si>
  <si>
    <t>Zadanie 8 - Akcesoria do medycznych urządzeń diagnostycznych:Zoll,Smiths,Stephan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</si>
</sst>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164" formatCode="[$-415]General"/>
    <numFmt numFmtId="165" formatCode="#,##0.00\ &quot;zł&quot;"/>
  </numFmts>
  <fonts count="1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000000"/>
      <name val="Calibri"/>
      <family val="2"/>
      <charset val="238"/>
    </font>
    <font>
      <sz val="10"/>
      <color theme="1"/>
      <name val="Calibri"/>
      <family val="2"/>
      <charset val="238"/>
      <scheme val="minor"/>
    </font>
    <font>
      <b/>
      <sz val="10"/>
      <color theme="1"/>
      <name val="Calibri"/>
      <family val="2"/>
      <charset val="238"/>
      <scheme val="minor"/>
    </font>
    <font>
      <b/>
      <sz val="10"/>
      <color rgb="FF000000"/>
      <name val="Calibri"/>
      <family val="2"/>
      <charset val="238"/>
      <scheme val="minor"/>
    </font>
    <font>
      <b/>
      <sz val="11"/>
      <color theme="1"/>
      <name val="Calibri"/>
      <family val="2"/>
      <charset val="238"/>
      <scheme val="minor"/>
    </font>
    <font>
      <sz val="10"/>
      <color theme="1"/>
      <name val="Calibri"/>
      <family val="2"/>
      <charset val="238"/>
    </font>
    <font>
      <sz val="10"/>
      <name val="Calibri"/>
      <family val="2"/>
      <charset val="238"/>
      <scheme val="minor"/>
    </font>
  </fonts>
  <fills count="3">
    <fill>
      <patternFill patternType="none"/>
    </fill>
    <fill>
      <patternFill patternType="gray125"/>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0" fontId="2" fillId="0" borderId="0"/>
    <xf numFmtId="164" fontId="3" fillId="0" borderId="0"/>
    <xf numFmtId="44" fontId="2" fillId="0" borderId="0" applyFont="0" applyFill="0" applyBorder="0" applyAlignment="0" applyProtection="0"/>
    <xf numFmtId="44" fontId="2" fillId="0" borderId="0" applyFont="0" applyFill="0" applyBorder="0" applyAlignment="0" applyProtection="0"/>
  </cellStyleXfs>
  <cellXfs count="48">
    <xf numFmtId="0" fontId="0" fillId="0" borderId="0" xfId="0"/>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0" xfId="0" applyFont="1" applyAlignment="1">
      <alignment vertical="center"/>
    </xf>
    <xf numFmtId="3"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0" fontId="5" fillId="2" borderId="3" xfId="1" applyFont="1" applyFill="1" applyBorder="1" applyAlignment="1" applyProtection="1">
      <alignment horizontal="center" vertical="center" wrapText="1"/>
      <protection locked="0"/>
    </xf>
    <xf numFmtId="164" fontId="6" fillId="2" borderId="3" xfId="2"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5" fillId="0" borderId="0" xfId="1" applyFont="1" applyAlignment="1" applyProtection="1">
      <alignment horizontal="center" vertical="center" wrapText="1"/>
      <protection locked="0"/>
    </xf>
    <xf numFmtId="0" fontId="4" fillId="0" borderId="1" xfId="0" applyFont="1" applyBorder="1" applyAlignment="1">
      <alignment wrapText="1"/>
    </xf>
    <xf numFmtId="0" fontId="5" fillId="0" borderId="0" xfId="0" applyFont="1" applyAlignment="1">
      <alignment horizontal="center" vertical="center"/>
    </xf>
    <xf numFmtId="0" fontId="5" fillId="0" borderId="0" xfId="0" applyFont="1" applyAlignment="1">
      <alignment horizontal="center" vertical="center" wrapText="1"/>
    </xf>
    <xf numFmtId="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2" borderId="1" xfId="1" applyFont="1" applyFill="1" applyBorder="1" applyAlignment="1" applyProtection="1">
      <alignment horizontal="center" vertical="center" wrapText="1"/>
      <protection locked="0"/>
    </xf>
    <xf numFmtId="9" fontId="5" fillId="2" borderId="1" xfId="1" applyNumberFormat="1" applyFont="1" applyFill="1" applyBorder="1" applyAlignment="1" applyProtection="1">
      <alignment horizontal="center" vertical="center" wrapText="1"/>
      <protection locked="0"/>
    </xf>
    <xf numFmtId="2" fontId="4" fillId="0" borderId="2" xfId="0" applyNumberFormat="1" applyFont="1" applyBorder="1" applyAlignment="1">
      <alignment horizontal="center" vertical="center" wrapText="1"/>
    </xf>
    <xf numFmtId="3" fontId="5" fillId="2" borderId="3" xfId="1" applyNumberFormat="1" applyFont="1" applyFill="1" applyBorder="1" applyAlignment="1" applyProtection="1">
      <alignment horizontal="center" vertical="center" wrapText="1"/>
      <protection locked="0"/>
    </xf>
    <xf numFmtId="164" fontId="6" fillId="2" borderId="5" xfId="2"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wrapText="1"/>
      <protection locked="0"/>
    </xf>
    <xf numFmtId="0" fontId="7" fillId="0" borderId="0" xfId="0" applyFont="1"/>
    <xf numFmtId="0" fontId="7" fillId="0" borderId="0" xfId="0" applyFont="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4" fillId="0" borderId="1" xfId="0" applyFont="1" applyBorder="1" applyAlignment="1">
      <alignment horizontal="left" wrapText="1"/>
    </xf>
    <xf numFmtId="0" fontId="7" fillId="0" borderId="0" xfId="0" applyFont="1" applyAlignment="1">
      <alignment horizontal="left" vertical="center"/>
    </xf>
    <xf numFmtId="3" fontId="4" fillId="0" borderId="2"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wrapText="1"/>
    </xf>
    <xf numFmtId="0" fontId="1" fillId="0" borderId="2" xfId="0" applyFont="1" applyBorder="1" applyAlignment="1">
      <alignment horizontal="center" vertical="center" wrapText="1"/>
    </xf>
    <xf numFmtId="3" fontId="1" fillId="0" borderId="1" xfId="0" applyNumberFormat="1" applyFont="1" applyBorder="1" applyAlignment="1">
      <alignment horizontal="center" vertical="center" wrapText="1"/>
    </xf>
    <xf numFmtId="165" fontId="1" fillId="0" borderId="2"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9" fillId="0" borderId="1" xfId="0" applyFont="1" applyBorder="1" applyAlignment="1">
      <alignment horizontal="left" wrapText="1"/>
    </xf>
    <xf numFmtId="0" fontId="4" fillId="0" borderId="0" xfId="0" applyFont="1" applyBorder="1" applyAlignment="1">
      <alignment horizontal="center" vertical="center" wrapText="1"/>
    </xf>
  </cellXfs>
  <cellStyles count="5">
    <cellStyle name="Excel Built-in Normal" xfId="2"/>
    <cellStyle name="Normalny" xfId="0" builtinId="0"/>
    <cellStyle name="Normalny 2" xfId="1"/>
    <cellStyle name="Walutowy 2" xfId="3"/>
    <cellStyle name="Walutowy 2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tabSelected="1" workbookViewId="0">
      <selection activeCell="C4" sqref="C4"/>
    </sheetView>
  </sheetViews>
  <sheetFormatPr defaultColWidth="8.85546875" defaultRowHeight="12.75" x14ac:dyDescent="0.25"/>
  <cols>
    <col min="1" max="1" width="3.42578125" style="1" bestFit="1" customWidth="1"/>
    <col min="2" max="2" width="46.5703125" style="2" bestFit="1" customWidth="1"/>
    <col min="3" max="3" width="28.28515625" style="2" customWidth="1"/>
    <col min="4" max="4" width="8.7109375" style="1" bestFit="1" customWidth="1"/>
    <col min="5" max="5" width="12.28515625" style="8" bestFit="1" customWidth="1"/>
    <col min="6" max="6" width="14.28515625" style="1" customWidth="1"/>
    <col min="7" max="7" width="12.28515625" style="1" bestFit="1" customWidth="1"/>
    <col min="8" max="8" width="7" style="1" bestFit="1" customWidth="1"/>
    <col min="9" max="9" width="13.140625" style="1" bestFit="1" customWidth="1"/>
    <col min="10" max="10" width="17.7109375" style="1" customWidth="1"/>
    <col min="11" max="16384" width="8.85546875" style="1"/>
  </cols>
  <sheetData>
    <row r="1" spans="1:10" s="3" customFormat="1" ht="15" x14ac:dyDescent="0.25">
      <c r="B1" s="26" t="s">
        <v>154</v>
      </c>
      <c r="C1" s="16"/>
      <c r="F1" s="16"/>
      <c r="G1" s="27" t="s">
        <v>155</v>
      </c>
      <c r="H1" s="31"/>
      <c r="I1" s="31"/>
    </row>
    <row r="2" spans="1:10" x14ac:dyDescent="0.25">
      <c r="B2" s="13"/>
      <c r="C2" s="17"/>
    </row>
    <row r="3" spans="1:10" ht="38.25" x14ac:dyDescent="0.25">
      <c r="A3" s="25" t="s">
        <v>0</v>
      </c>
      <c r="B3" s="12" t="s">
        <v>1</v>
      </c>
      <c r="C3" s="24" t="s">
        <v>23</v>
      </c>
      <c r="D3" s="11" t="s">
        <v>2</v>
      </c>
      <c r="E3" s="23" t="s">
        <v>3</v>
      </c>
      <c r="F3" s="20" t="s">
        <v>9</v>
      </c>
      <c r="G3" s="20" t="s">
        <v>10</v>
      </c>
      <c r="H3" s="21" t="s">
        <v>11</v>
      </c>
      <c r="I3" s="20" t="s">
        <v>12</v>
      </c>
      <c r="J3" s="14"/>
    </row>
    <row r="4" spans="1:10" ht="25.5" x14ac:dyDescent="0.2">
      <c r="A4" s="4" t="s">
        <v>4</v>
      </c>
      <c r="B4" s="29" t="s">
        <v>88</v>
      </c>
      <c r="C4" s="15"/>
      <c r="D4" s="4" t="s">
        <v>82</v>
      </c>
      <c r="E4" s="33">
        <v>4200</v>
      </c>
      <c r="F4" s="22"/>
      <c r="G4" s="5">
        <f>E4*F4</f>
        <v>0</v>
      </c>
      <c r="H4" s="37"/>
      <c r="I4" s="5">
        <f>G4+(G4*H4)</f>
        <v>0</v>
      </c>
      <c r="J4" s="9"/>
    </row>
    <row r="5" spans="1:10" ht="51" x14ac:dyDescent="0.2">
      <c r="A5" s="4" t="s">
        <v>5</v>
      </c>
      <c r="B5" s="29" t="s">
        <v>89</v>
      </c>
      <c r="C5" s="15"/>
      <c r="D5" s="4" t="s">
        <v>82</v>
      </c>
      <c r="E5" s="33">
        <v>2800</v>
      </c>
      <c r="F5" s="22"/>
      <c r="G5" s="5">
        <f t="shared" ref="G5:G39" si="0">E5*F5</f>
        <v>0</v>
      </c>
      <c r="H5" s="37"/>
      <c r="I5" s="5">
        <f t="shared" ref="I5:I39" si="1">G5+(G5*H5)</f>
        <v>0</v>
      </c>
      <c r="J5" s="9"/>
    </row>
    <row r="6" spans="1:10" ht="51" x14ac:dyDescent="0.2">
      <c r="A6" s="4" t="s">
        <v>6</v>
      </c>
      <c r="B6" s="29" t="s">
        <v>90</v>
      </c>
      <c r="C6" s="15"/>
      <c r="D6" s="4" t="s">
        <v>82</v>
      </c>
      <c r="E6" s="33">
        <v>550</v>
      </c>
      <c r="F6" s="22"/>
      <c r="G6" s="5">
        <f t="shared" si="0"/>
        <v>0</v>
      </c>
      <c r="H6" s="37"/>
      <c r="I6" s="5">
        <f t="shared" si="1"/>
        <v>0</v>
      </c>
      <c r="J6" s="9"/>
    </row>
    <row r="7" spans="1:10" ht="51" x14ac:dyDescent="0.2">
      <c r="A7" s="4" t="s">
        <v>7</v>
      </c>
      <c r="B7" s="29" t="s">
        <v>91</v>
      </c>
      <c r="C7" s="15"/>
      <c r="D7" s="4" t="s">
        <v>82</v>
      </c>
      <c r="E7" s="33">
        <v>300</v>
      </c>
      <c r="F7" s="22"/>
      <c r="G7" s="5">
        <f t="shared" si="0"/>
        <v>0</v>
      </c>
      <c r="H7" s="37"/>
      <c r="I7" s="5">
        <f t="shared" si="1"/>
        <v>0</v>
      </c>
      <c r="J7" s="9"/>
    </row>
    <row r="8" spans="1:10" ht="38.25" x14ac:dyDescent="0.2">
      <c r="A8" s="4" t="s">
        <v>8</v>
      </c>
      <c r="B8" s="29" t="s">
        <v>92</v>
      </c>
      <c r="C8" s="15"/>
      <c r="D8" s="4" t="s">
        <v>82</v>
      </c>
      <c r="E8" s="33">
        <v>2200</v>
      </c>
      <c r="F8" s="22"/>
      <c r="G8" s="5">
        <f t="shared" si="0"/>
        <v>0</v>
      </c>
      <c r="H8" s="37"/>
      <c r="I8" s="5">
        <f t="shared" si="1"/>
        <v>0</v>
      </c>
      <c r="J8" s="9"/>
    </row>
    <row r="9" spans="1:10" ht="38.25" x14ac:dyDescent="0.2">
      <c r="A9" s="4" t="s">
        <v>13</v>
      </c>
      <c r="B9" s="29" t="s">
        <v>93</v>
      </c>
      <c r="C9" s="15"/>
      <c r="D9" s="4" t="s">
        <v>82</v>
      </c>
      <c r="E9" s="33">
        <v>400</v>
      </c>
      <c r="F9" s="22"/>
      <c r="G9" s="5">
        <f t="shared" si="0"/>
        <v>0</v>
      </c>
      <c r="H9" s="37"/>
      <c r="I9" s="5">
        <f t="shared" si="1"/>
        <v>0</v>
      </c>
      <c r="J9" s="9"/>
    </row>
    <row r="10" spans="1:10" x14ac:dyDescent="0.2">
      <c r="A10" s="4" t="s">
        <v>14</v>
      </c>
      <c r="B10" s="29" t="s">
        <v>94</v>
      </c>
      <c r="C10" s="15"/>
      <c r="D10" s="4" t="s">
        <v>81</v>
      </c>
      <c r="E10" s="33">
        <v>40</v>
      </c>
      <c r="F10" s="22"/>
      <c r="G10" s="5">
        <f t="shared" si="0"/>
        <v>0</v>
      </c>
      <c r="H10" s="37"/>
      <c r="I10" s="5">
        <f t="shared" si="1"/>
        <v>0</v>
      </c>
      <c r="J10" s="9"/>
    </row>
    <row r="11" spans="1:10" ht="25.5" x14ac:dyDescent="0.2">
      <c r="A11" s="4" t="s">
        <v>15</v>
      </c>
      <c r="B11" s="29" t="s">
        <v>95</v>
      </c>
      <c r="C11" s="15"/>
      <c r="D11" s="4" t="s">
        <v>81</v>
      </c>
      <c r="E11" s="33">
        <v>250</v>
      </c>
      <c r="F11" s="22"/>
      <c r="G11" s="5">
        <f t="shared" si="0"/>
        <v>0</v>
      </c>
      <c r="H11" s="37"/>
      <c r="I11" s="5">
        <f t="shared" si="1"/>
        <v>0</v>
      </c>
      <c r="J11" s="9"/>
    </row>
    <row r="12" spans="1:10" ht="38.25" x14ac:dyDescent="0.2">
      <c r="A12" s="4" t="s">
        <v>16</v>
      </c>
      <c r="B12" s="29" t="s">
        <v>96</v>
      </c>
      <c r="C12" s="15"/>
      <c r="D12" s="4" t="s">
        <v>82</v>
      </c>
      <c r="E12" s="33">
        <v>12000</v>
      </c>
      <c r="F12" s="22"/>
      <c r="G12" s="5">
        <f t="shared" si="0"/>
        <v>0</v>
      </c>
      <c r="H12" s="37"/>
      <c r="I12" s="5">
        <f t="shared" si="1"/>
        <v>0</v>
      </c>
      <c r="J12" s="9"/>
    </row>
    <row r="13" spans="1:10" ht="38.25" x14ac:dyDescent="0.2">
      <c r="A13" s="4" t="s">
        <v>17</v>
      </c>
      <c r="B13" s="29" t="s">
        <v>97</v>
      </c>
      <c r="C13" s="15"/>
      <c r="D13" s="4" t="s">
        <v>82</v>
      </c>
      <c r="E13" s="33">
        <v>1500</v>
      </c>
      <c r="F13" s="22"/>
      <c r="G13" s="5">
        <f t="shared" si="0"/>
        <v>0</v>
      </c>
      <c r="H13" s="37"/>
      <c r="I13" s="5">
        <f t="shared" si="1"/>
        <v>0</v>
      </c>
      <c r="J13" s="9"/>
    </row>
    <row r="14" spans="1:10" ht="25.5" x14ac:dyDescent="0.2">
      <c r="A14" s="4" t="s">
        <v>18</v>
      </c>
      <c r="B14" s="29" t="s">
        <v>98</v>
      </c>
      <c r="C14" s="15"/>
      <c r="D14" s="4" t="s">
        <v>82</v>
      </c>
      <c r="E14" s="33">
        <v>50</v>
      </c>
      <c r="F14" s="22"/>
      <c r="G14" s="5">
        <f t="shared" si="0"/>
        <v>0</v>
      </c>
      <c r="H14" s="37"/>
      <c r="I14" s="5">
        <f t="shared" si="1"/>
        <v>0</v>
      </c>
      <c r="J14" s="9"/>
    </row>
    <row r="15" spans="1:10" ht="25.5" x14ac:dyDescent="0.2">
      <c r="A15" s="4" t="s">
        <v>19</v>
      </c>
      <c r="B15" s="29" t="s">
        <v>99</v>
      </c>
      <c r="C15" s="15"/>
      <c r="D15" s="4" t="s">
        <v>82</v>
      </c>
      <c r="E15" s="33">
        <v>350</v>
      </c>
      <c r="F15" s="22"/>
      <c r="G15" s="5">
        <f t="shared" si="0"/>
        <v>0</v>
      </c>
      <c r="H15" s="37"/>
      <c r="I15" s="5">
        <f t="shared" si="1"/>
        <v>0</v>
      </c>
      <c r="J15" s="9"/>
    </row>
    <row r="16" spans="1:10" ht="25.5" x14ac:dyDescent="0.2">
      <c r="A16" s="4" t="s">
        <v>20</v>
      </c>
      <c r="B16" s="29" t="s">
        <v>100</v>
      </c>
      <c r="C16" s="15"/>
      <c r="D16" s="4" t="s">
        <v>82</v>
      </c>
      <c r="E16" s="33">
        <v>200</v>
      </c>
      <c r="F16" s="22"/>
      <c r="G16" s="5">
        <f t="shared" si="0"/>
        <v>0</v>
      </c>
      <c r="H16" s="37"/>
      <c r="I16" s="5">
        <f t="shared" si="1"/>
        <v>0</v>
      </c>
      <c r="J16" s="9"/>
    </row>
    <row r="17" spans="1:10" x14ac:dyDescent="0.2">
      <c r="A17" s="4" t="s">
        <v>59</v>
      </c>
      <c r="B17" s="30" t="s">
        <v>101</v>
      </c>
      <c r="C17" s="15"/>
      <c r="D17" s="4" t="s">
        <v>82</v>
      </c>
      <c r="E17" s="33">
        <v>8000</v>
      </c>
      <c r="F17" s="22"/>
      <c r="G17" s="5">
        <f t="shared" si="0"/>
        <v>0</v>
      </c>
      <c r="H17" s="37"/>
      <c r="I17" s="5">
        <f t="shared" si="1"/>
        <v>0</v>
      </c>
      <c r="J17" s="9"/>
    </row>
    <row r="18" spans="1:10" x14ac:dyDescent="0.2">
      <c r="A18" s="4" t="s">
        <v>60</v>
      </c>
      <c r="B18" s="30" t="s">
        <v>102</v>
      </c>
      <c r="C18" s="15"/>
      <c r="D18" s="4" t="s">
        <v>82</v>
      </c>
      <c r="E18" s="33">
        <v>1500</v>
      </c>
      <c r="F18" s="22"/>
      <c r="G18" s="5">
        <f t="shared" si="0"/>
        <v>0</v>
      </c>
      <c r="H18" s="37"/>
      <c r="I18" s="5">
        <f t="shared" si="1"/>
        <v>0</v>
      </c>
      <c r="J18" s="9"/>
    </row>
    <row r="19" spans="1:10" ht="38.25" x14ac:dyDescent="0.2">
      <c r="A19" s="4" t="s">
        <v>61</v>
      </c>
      <c r="B19" s="30" t="s">
        <v>103</v>
      </c>
      <c r="C19" s="15"/>
      <c r="D19" s="4" t="s">
        <v>82</v>
      </c>
      <c r="E19" s="33">
        <v>800</v>
      </c>
      <c r="F19" s="22"/>
      <c r="G19" s="5">
        <f t="shared" si="0"/>
        <v>0</v>
      </c>
      <c r="H19" s="37"/>
      <c r="I19" s="5">
        <f t="shared" si="1"/>
        <v>0</v>
      </c>
      <c r="J19" s="9"/>
    </row>
    <row r="20" spans="1:10" x14ac:dyDescent="0.2">
      <c r="A20" s="4" t="s">
        <v>62</v>
      </c>
      <c r="B20" s="29" t="s">
        <v>104</v>
      </c>
      <c r="C20" s="15"/>
      <c r="D20" s="35" t="s">
        <v>82</v>
      </c>
      <c r="E20" s="33">
        <v>200</v>
      </c>
      <c r="F20" s="22"/>
      <c r="G20" s="5">
        <f t="shared" si="0"/>
        <v>0</v>
      </c>
      <c r="H20" s="37"/>
      <c r="I20" s="5">
        <f t="shared" si="1"/>
        <v>0</v>
      </c>
      <c r="J20" s="9"/>
    </row>
    <row r="21" spans="1:10" ht="51" x14ac:dyDescent="0.2">
      <c r="A21" s="4" t="s">
        <v>63</v>
      </c>
      <c r="B21" s="29" t="s">
        <v>105</v>
      </c>
      <c r="C21" s="15"/>
      <c r="D21" s="35" t="s">
        <v>82</v>
      </c>
      <c r="E21" s="33">
        <v>2200</v>
      </c>
      <c r="F21" s="22"/>
      <c r="G21" s="5">
        <f t="shared" si="0"/>
        <v>0</v>
      </c>
      <c r="H21" s="37"/>
      <c r="I21" s="5">
        <f t="shared" si="1"/>
        <v>0</v>
      </c>
      <c r="J21" s="9"/>
    </row>
    <row r="22" spans="1:10" ht="51" x14ac:dyDescent="0.2">
      <c r="A22" s="4" t="s">
        <v>64</v>
      </c>
      <c r="B22" s="29" t="s">
        <v>106</v>
      </c>
      <c r="C22" s="15"/>
      <c r="D22" s="35" t="s">
        <v>82</v>
      </c>
      <c r="E22" s="33">
        <v>700</v>
      </c>
      <c r="F22" s="22"/>
      <c r="G22" s="5">
        <f t="shared" si="0"/>
        <v>0</v>
      </c>
      <c r="H22" s="37"/>
      <c r="I22" s="5">
        <f t="shared" si="1"/>
        <v>0</v>
      </c>
      <c r="J22" s="9"/>
    </row>
    <row r="23" spans="1:10" ht="25.5" x14ac:dyDescent="0.2">
      <c r="A23" s="4" t="s">
        <v>65</v>
      </c>
      <c r="B23" s="29" t="s">
        <v>107</v>
      </c>
      <c r="C23" s="15"/>
      <c r="D23" s="35" t="s">
        <v>82</v>
      </c>
      <c r="E23" s="33">
        <v>3300</v>
      </c>
      <c r="F23" s="22"/>
      <c r="G23" s="5">
        <f t="shared" si="0"/>
        <v>0</v>
      </c>
      <c r="H23" s="37"/>
      <c r="I23" s="5">
        <f t="shared" si="1"/>
        <v>0</v>
      </c>
      <c r="J23" s="9"/>
    </row>
    <row r="24" spans="1:10" ht="25.5" x14ac:dyDescent="0.2">
      <c r="A24" s="4" t="s">
        <v>66</v>
      </c>
      <c r="B24" s="29" t="s">
        <v>108</v>
      </c>
      <c r="C24" s="15"/>
      <c r="D24" s="35" t="s">
        <v>82</v>
      </c>
      <c r="E24" s="33">
        <v>200</v>
      </c>
      <c r="F24" s="22"/>
      <c r="G24" s="5">
        <f t="shared" si="0"/>
        <v>0</v>
      </c>
      <c r="H24" s="37"/>
      <c r="I24" s="5">
        <f t="shared" si="1"/>
        <v>0</v>
      </c>
      <c r="J24" s="9"/>
    </row>
    <row r="25" spans="1:10" ht="25.5" x14ac:dyDescent="0.2">
      <c r="A25" s="4" t="s">
        <v>67</v>
      </c>
      <c r="B25" s="30" t="s">
        <v>109</v>
      </c>
      <c r="C25" s="15"/>
      <c r="D25" s="4" t="s">
        <v>82</v>
      </c>
      <c r="E25" s="33">
        <v>600</v>
      </c>
      <c r="F25" s="22"/>
      <c r="G25" s="5">
        <f t="shared" si="0"/>
        <v>0</v>
      </c>
      <c r="H25" s="37"/>
      <c r="I25" s="5">
        <f t="shared" si="1"/>
        <v>0</v>
      </c>
      <c r="J25" s="9"/>
    </row>
    <row r="26" spans="1:10" ht="25.5" x14ac:dyDescent="0.2">
      <c r="A26" s="4" t="s">
        <v>68</v>
      </c>
      <c r="B26" s="30" t="s">
        <v>110</v>
      </c>
      <c r="C26" s="15"/>
      <c r="D26" s="4" t="s">
        <v>82</v>
      </c>
      <c r="E26" s="33">
        <v>500</v>
      </c>
      <c r="F26" s="22"/>
      <c r="G26" s="5">
        <f t="shared" si="0"/>
        <v>0</v>
      </c>
      <c r="H26" s="37"/>
      <c r="I26" s="5">
        <f t="shared" si="1"/>
        <v>0</v>
      </c>
      <c r="J26" s="9"/>
    </row>
    <row r="27" spans="1:10" ht="63.75" x14ac:dyDescent="0.2">
      <c r="A27" s="4" t="s">
        <v>69</v>
      </c>
      <c r="B27" s="30" t="s">
        <v>111</v>
      </c>
      <c r="C27" s="15"/>
      <c r="D27" s="4" t="s">
        <v>82</v>
      </c>
      <c r="E27" s="33">
        <v>800</v>
      </c>
      <c r="F27" s="22"/>
      <c r="G27" s="5">
        <f t="shared" si="0"/>
        <v>0</v>
      </c>
      <c r="H27" s="37"/>
      <c r="I27" s="5">
        <f t="shared" si="1"/>
        <v>0</v>
      </c>
      <c r="J27" s="9"/>
    </row>
    <row r="28" spans="1:10" ht="25.5" x14ac:dyDescent="0.2">
      <c r="A28" s="4" t="s">
        <v>70</v>
      </c>
      <c r="B28" s="29" t="s">
        <v>112</v>
      </c>
      <c r="C28" s="15"/>
      <c r="D28" s="35" t="s">
        <v>81</v>
      </c>
      <c r="E28" s="33">
        <v>1000</v>
      </c>
      <c r="F28" s="22"/>
      <c r="G28" s="5">
        <f t="shared" si="0"/>
        <v>0</v>
      </c>
      <c r="H28" s="37"/>
      <c r="I28" s="5">
        <f t="shared" si="1"/>
        <v>0</v>
      </c>
      <c r="J28" s="9"/>
    </row>
    <row r="29" spans="1:10" x14ac:dyDescent="0.2">
      <c r="A29" s="4" t="s">
        <v>71</v>
      </c>
      <c r="B29" s="29" t="s">
        <v>113</v>
      </c>
      <c r="C29" s="15"/>
      <c r="D29" s="35" t="s">
        <v>82</v>
      </c>
      <c r="E29" s="33">
        <v>50</v>
      </c>
      <c r="F29" s="22"/>
      <c r="G29" s="5">
        <f t="shared" si="0"/>
        <v>0</v>
      </c>
      <c r="H29" s="37"/>
      <c r="I29" s="5">
        <f t="shared" si="1"/>
        <v>0</v>
      </c>
      <c r="J29" s="9"/>
    </row>
    <row r="30" spans="1:10" ht="25.5" x14ac:dyDescent="0.2">
      <c r="A30" s="4" t="s">
        <v>72</v>
      </c>
      <c r="B30" s="29" t="s">
        <v>114</v>
      </c>
      <c r="C30" s="15"/>
      <c r="D30" s="35" t="s">
        <v>81</v>
      </c>
      <c r="E30" s="33">
        <v>20</v>
      </c>
      <c r="F30" s="22"/>
      <c r="G30" s="5">
        <f t="shared" si="0"/>
        <v>0</v>
      </c>
      <c r="H30" s="37"/>
      <c r="I30" s="5">
        <f t="shared" si="1"/>
        <v>0</v>
      </c>
      <c r="J30" s="9"/>
    </row>
    <row r="31" spans="1:10" ht="76.5" x14ac:dyDescent="0.2">
      <c r="A31" s="4" t="s">
        <v>73</v>
      </c>
      <c r="B31" s="29" t="s">
        <v>115</v>
      </c>
      <c r="C31" s="15"/>
      <c r="D31" s="35" t="s">
        <v>82</v>
      </c>
      <c r="E31" s="33">
        <v>150</v>
      </c>
      <c r="F31" s="22"/>
      <c r="G31" s="5">
        <f t="shared" si="0"/>
        <v>0</v>
      </c>
      <c r="H31" s="37"/>
      <c r="I31" s="5">
        <f t="shared" si="1"/>
        <v>0</v>
      </c>
      <c r="J31" s="9"/>
    </row>
    <row r="32" spans="1:10" ht="63.75" x14ac:dyDescent="0.2">
      <c r="A32" s="4" t="s">
        <v>74</v>
      </c>
      <c r="B32" s="29" t="s">
        <v>116</v>
      </c>
      <c r="C32" s="15"/>
      <c r="D32" s="35" t="s">
        <v>82</v>
      </c>
      <c r="E32" s="33">
        <v>1000</v>
      </c>
      <c r="F32" s="22"/>
      <c r="G32" s="5">
        <f t="shared" si="0"/>
        <v>0</v>
      </c>
      <c r="H32" s="37"/>
      <c r="I32" s="5">
        <f t="shared" si="1"/>
        <v>0</v>
      </c>
      <c r="J32" s="9"/>
    </row>
    <row r="33" spans="1:10" ht="76.5" x14ac:dyDescent="0.2">
      <c r="A33" s="4" t="s">
        <v>75</v>
      </c>
      <c r="B33" s="29" t="s">
        <v>117</v>
      </c>
      <c r="C33" s="15"/>
      <c r="D33" s="35" t="s">
        <v>82</v>
      </c>
      <c r="E33" s="33">
        <v>150</v>
      </c>
      <c r="F33" s="22"/>
      <c r="G33" s="5">
        <f t="shared" si="0"/>
        <v>0</v>
      </c>
      <c r="H33" s="37"/>
      <c r="I33" s="5">
        <f t="shared" si="1"/>
        <v>0</v>
      </c>
      <c r="J33" s="9"/>
    </row>
    <row r="34" spans="1:10" ht="25.5" x14ac:dyDescent="0.2">
      <c r="A34" s="4" t="s">
        <v>76</v>
      </c>
      <c r="B34" s="29" t="s">
        <v>118</v>
      </c>
      <c r="C34" s="15"/>
      <c r="D34" s="35" t="s">
        <v>82</v>
      </c>
      <c r="E34" s="33">
        <v>250</v>
      </c>
      <c r="F34" s="22"/>
      <c r="G34" s="5">
        <f t="shared" si="0"/>
        <v>0</v>
      </c>
      <c r="H34" s="37"/>
      <c r="I34" s="5">
        <f t="shared" si="1"/>
        <v>0</v>
      </c>
      <c r="J34" s="9"/>
    </row>
    <row r="35" spans="1:10" x14ac:dyDescent="0.2">
      <c r="A35" s="4" t="s">
        <v>77</v>
      </c>
      <c r="B35" s="29" t="s">
        <v>119</v>
      </c>
      <c r="C35" s="15"/>
      <c r="D35" s="35" t="s">
        <v>82</v>
      </c>
      <c r="E35" s="33">
        <v>100</v>
      </c>
      <c r="F35" s="22"/>
      <c r="G35" s="5">
        <f t="shared" si="0"/>
        <v>0</v>
      </c>
      <c r="H35" s="37"/>
      <c r="I35" s="5">
        <f t="shared" si="1"/>
        <v>0</v>
      </c>
      <c r="J35" s="9"/>
    </row>
    <row r="36" spans="1:10" ht="25.5" x14ac:dyDescent="0.2">
      <c r="A36" s="4" t="s">
        <v>78</v>
      </c>
      <c r="B36" s="29" t="s">
        <v>120</v>
      </c>
      <c r="C36" s="15"/>
      <c r="D36" s="35" t="s">
        <v>82</v>
      </c>
      <c r="E36" s="33">
        <v>50</v>
      </c>
      <c r="F36" s="22"/>
      <c r="G36" s="5">
        <f t="shared" si="0"/>
        <v>0</v>
      </c>
      <c r="H36" s="37"/>
      <c r="I36" s="5">
        <f t="shared" si="1"/>
        <v>0</v>
      </c>
      <c r="J36" s="9"/>
    </row>
    <row r="37" spans="1:10" ht="114.75" x14ac:dyDescent="0.2">
      <c r="A37" s="4" t="s">
        <v>79</v>
      </c>
      <c r="B37" s="29" t="s">
        <v>121</v>
      </c>
      <c r="C37" s="15"/>
      <c r="D37" s="35" t="s">
        <v>82</v>
      </c>
      <c r="E37" s="33">
        <v>170000</v>
      </c>
      <c r="F37" s="22"/>
      <c r="G37" s="5">
        <f t="shared" si="0"/>
        <v>0</v>
      </c>
      <c r="H37" s="37"/>
      <c r="I37" s="5">
        <f t="shared" si="1"/>
        <v>0</v>
      </c>
      <c r="J37" s="9"/>
    </row>
    <row r="38" spans="1:10" ht="127.5" x14ac:dyDescent="0.2">
      <c r="A38" s="4" t="s">
        <v>80</v>
      </c>
      <c r="B38" s="29" t="s">
        <v>122</v>
      </c>
      <c r="C38" s="15"/>
      <c r="D38" s="35" t="s">
        <v>82</v>
      </c>
      <c r="E38" s="33">
        <v>200</v>
      </c>
      <c r="F38" s="22"/>
      <c r="G38" s="5">
        <f t="shared" si="0"/>
        <v>0</v>
      </c>
      <c r="H38" s="37"/>
      <c r="I38" s="5">
        <f t="shared" si="1"/>
        <v>0</v>
      </c>
      <c r="J38" s="9"/>
    </row>
    <row r="39" spans="1:10" ht="63.75" x14ac:dyDescent="0.2">
      <c r="A39" s="4" t="s">
        <v>87</v>
      </c>
      <c r="B39" s="30" t="s">
        <v>123</v>
      </c>
      <c r="C39" s="15"/>
      <c r="D39" s="35" t="s">
        <v>82</v>
      </c>
      <c r="E39" s="33">
        <v>57000</v>
      </c>
      <c r="F39" s="22"/>
      <c r="G39" s="5">
        <f t="shared" si="0"/>
        <v>0</v>
      </c>
      <c r="H39" s="37"/>
      <c r="I39" s="5">
        <f t="shared" si="1"/>
        <v>0</v>
      </c>
      <c r="J39" s="9"/>
    </row>
    <row r="40" spans="1:10" ht="36" customHeight="1" x14ac:dyDescent="0.25">
      <c r="A40" s="47"/>
      <c r="B40" s="1"/>
      <c r="F40" s="20" t="s">
        <v>21</v>
      </c>
      <c r="G40" s="6">
        <f>SUM(G4:G39)</f>
        <v>0</v>
      </c>
      <c r="H40" s="19" t="s">
        <v>22</v>
      </c>
      <c r="I40" s="6">
        <f>SUM(I4:I39)</f>
        <v>0</v>
      </c>
      <c r="J40" s="10"/>
    </row>
    <row r="41" spans="1:10" x14ac:dyDescent="0.25">
      <c r="A41" s="47"/>
      <c r="B41" s="1"/>
      <c r="C41" s="7"/>
    </row>
    <row r="42" spans="1:10" x14ac:dyDescent="0.25">
      <c r="A42" s="47"/>
      <c r="B42" s="1"/>
      <c r="C42" s="1"/>
      <c r="E42" s="1"/>
    </row>
    <row r="43" spans="1:10" x14ac:dyDescent="0.25">
      <c r="A43" s="47"/>
      <c r="B43" s="1"/>
      <c r="C43" s="1"/>
      <c r="E43" s="1"/>
    </row>
    <row r="44" spans="1:10" x14ac:dyDescent="0.25">
      <c r="A44" s="47"/>
      <c r="B44" s="1"/>
      <c r="C44" s="1"/>
      <c r="E44" s="1"/>
    </row>
    <row r="45" spans="1:10" x14ac:dyDescent="0.25">
      <c r="A45" s="47"/>
      <c r="B45" s="1"/>
      <c r="C45" s="1"/>
      <c r="E45" s="1"/>
    </row>
    <row r="46" spans="1:10" x14ac:dyDescent="0.25">
      <c r="A46" s="47"/>
      <c r="B46" s="1"/>
      <c r="C46" s="1"/>
      <c r="E46" s="1"/>
    </row>
    <row r="47" spans="1:10" x14ac:dyDescent="0.25">
      <c r="A47" s="47"/>
      <c r="B47" s="1"/>
      <c r="C47" s="1"/>
      <c r="E47" s="1"/>
    </row>
    <row r="48" spans="1:10" x14ac:dyDescent="0.25">
      <c r="A48" s="47"/>
      <c r="B48" s="1"/>
      <c r="C48" s="1"/>
      <c r="E48" s="1"/>
    </row>
    <row r="49" spans="1:5" x14ac:dyDescent="0.25">
      <c r="A49" s="47"/>
      <c r="B49" s="1"/>
      <c r="C49" s="1"/>
      <c r="E49" s="1"/>
    </row>
    <row r="50" spans="1:5" x14ac:dyDescent="0.25">
      <c r="A50" s="47"/>
      <c r="B50" s="1"/>
      <c r="C50" s="1"/>
      <c r="E50" s="1"/>
    </row>
    <row r="51" spans="1:5" x14ac:dyDescent="0.25">
      <c r="A51" s="47"/>
      <c r="B51" s="1"/>
      <c r="C51" s="1"/>
      <c r="E51" s="1"/>
    </row>
    <row r="52" spans="1:5" x14ac:dyDescent="0.25">
      <c r="A52" s="47"/>
      <c r="B52" s="1"/>
      <c r="C52" s="1"/>
      <c r="E52" s="1"/>
    </row>
    <row r="53" spans="1:5" x14ac:dyDescent="0.25">
      <c r="A53" s="47"/>
      <c r="B53" s="1"/>
      <c r="C53" s="1"/>
      <c r="E53" s="1"/>
    </row>
    <row r="54" spans="1:5" x14ac:dyDescent="0.25">
      <c r="A54" s="47"/>
      <c r="B54" s="1"/>
      <c r="C54" s="1"/>
      <c r="E54" s="1"/>
    </row>
    <row r="55" spans="1:5" x14ac:dyDescent="0.25">
      <c r="A55" s="47"/>
      <c r="B55" s="1"/>
      <c r="C55" s="1"/>
      <c r="E55" s="1"/>
    </row>
    <row r="56" spans="1:5" x14ac:dyDescent="0.25">
      <c r="A56" s="47"/>
      <c r="B56" s="1"/>
      <c r="C56" s="1"/>
      <c r="E56" s="1"/>
    </row>
    <row r="57" spans="1:5" x14ac:dyDescent="0.25">
      <c r="A57" s="47"/>
      <c r="B57" s="1"/>
      <c r="C57" s="1"/>
      <c r="E57" s="1"/>
    </row>
    <row r="58" spans="1:5" x14ac:dyDescent="0.25">
      <c r="A58" s="47"/>
      <c r="B58" s="1"/>
      <c r="C58" s="1"/>
      <c r="E58" s="1"/>
    </row>
    <row r="59" spans="1:5" x14ac:dyDescent="0.25">
      <c r="A59" s="47"/>
      <c r="B59" s="1"/>
      <c r="C59" s="1"/>
      <c r="E59" s="1"/>
    </row>
    <row r="60" spans="1:5" x14ac:dyDescent="0.25">
      <c r="A60" s="47"/>
      <c r="B60" s="1"/>
      <c r="C60" s="1"/>
      <c r="E60" s="1"/>
    </row>
    <row r="61" spans="1:5" x14ac:dyDescent="0.25">
      <c r="A61" s="47"/>
      <c r="B61" s="1"/>
      <c r="C61" s="1"/>
      <c r="E61" s="1"/>
    </row>
    <row r="62" spans="1:5" x14ac:dyDescent="0.25">
      <c r="A62" s="47"/>
    </row>
    <row r="63" spans="1:5" x14ac:dyDescent="0.25">
      <c r="A63" s="47"/>
    </row>
    <row r="75" s="1" customFormat="1" x14ac:dyDescent="0.25"/>
    <row r="76" s="1" customFormat="1" x14ac:dyDescent="0.25"/>
    <row r="77" s="1" customFormat="1" x14ac:dyDescent="0.25"/>
    <row r="83" s="1" customFormat="1" x14ac:dyDescent="0.25"/>
    <row r="84" s="1" customFormat="1" x14ac:dyDescent="0.25"/>
    <row r="85" s="1" customFormat="1" x14ac:dyDescent="0.25"/>
  </sheetData>
  <pageMargins left="0.7" right="0.7" top="0.75" bottom="0.75" header="0.3" footer="0.3"/>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I7" sqref="I7"/>
    </sheetView>
  </sheetViews>
  <sheetFormatPr defaultColWidth="8.85546875" defaultRowHeight="12.75" x14ac:dyDescent="0.25"/>
  <cols>
    <col min="1" max="1" width="3.42578125" style="1" bestFit="1" customWidth="1"/>
    <col min="2" max="2" width="46.5703125" style="2" bestFit="1" customWidth="1"/>
    <col min="3" max="3" width="28.28515625" style="2" customWidth="1"/>
    <col min="4" max="4" width="8.7109375" style="1" bestFit="1" customWidth="1"/>
    <col min="5" max="5" width="12.28515625" style="8" bestFit="1" customWidth="1"/>
    <col min="6" max="6" width="14.28515625" style="1" customWidth="1"/>
    <col min="7" max="7" width="12.28515625" style="1" bestFit="1" customWidth="1"/>
    <col min="8" max="8" width="7" style="1" bestFit="1" customWidth="1"/>
    <col min="9" max="9" width="13.140625" style="1" bestFit="1" customWidth="1"/>
    <col min="10" max="10" width="17.7109375" style="1" customWidth="1"/>
    <col min="11" max="16384" width="8.85546875" style="1"/>
  </cols>
  <sheetData>
    <row r="1" spans="1:10" s="3" customFormat="1" ht="15" x14ac:dyDescent="0.25">
      <c r="B1" s="26" t="s">
        <v>154</v>
      </c>
      <c r="C1" s="16"/>
      <c r="F1" s="16"/>
      <c r="G1" s="27" t="s">
        <v>156</v>
      </c>
      <c r="H1" s="31"/>
      <c r="I1" s="31"/>
    </row>
    <row r="2" spans="1:10" x14ac:dyDescent="0.25">
      <c r="B2" s="13"/>
      <c r="C2" s="17"/>
    </row>
    <row r="3" spans="1:10" ht="38.25" x14ac:dyDescent="0.25">
      <c r="A3" s="25" t="s">
        <v>0</v>
      </c>
      <c r="B3" s="12" t="s">
        <v>1</v>
      </c>
      <c r="C3" s="24" t="s">
        <v>23</v>
      </c>
      <c r="D3" s="11" t="s">
        <v>2</v>
      </c>
      <c r="E3" s="23" t="s">
        <v>3</v>
      </c>
      <c r="F3" s="20" t="s">
        <v>9</v>
      </c>
      <c r="G3" s="20" t="s">
        <v>10</v>
      </c>
      <c r="H3" s="21" t="s">
        <v>11</v>
      </c>
      <c r="I3" s="20" t="s">
        <v>12</v>
      </c>
      <c r="J3" s="14"/>
    </row>
    <row r="4" spans="1:10" ht="51" x14ac:dyDescent="0.2">
      <c r="A4" s="4" t="s">
        <v>4</v>
      </c>
      <c r="B4" s="29" t="s">
        <v>84</v>
      </c>
      <c r="C4" s="15"/>
      <c r="D4" s="40" t="s">
        <v>81</v>
      </c>
      <c r="E4" s="41">
        <v>5</v>
      </c>
      <c r="F4" s="42"/>
      <c r="G4" s="43">
        <f>E4*F4</f>
        <v>0</v>
      </c>
      <c r="H4" s="44"/>
      <c r="I4" s="45">
        <f>G4+(G4*H4)</f>
        <v>0</v>
      </c>
      <c r="J4" s="9"/>
    </row>
    <row r="5" spans="1:10" ht="102" x14ac:dyDescent="0.2">
      <c r="A5" s="4" t="s">
        <v>5</v>
      </c>
      <c r="B5" s="29" t="s">
        <v>85</v>
      </c>
      <c r="C5" s="15"/>
      <c r="D5" s="40" t="s">
        <v>81</v>
      </c>
      <c r="E5" s="41">
        <v>20</v>
      </c>
      <c r="F5" s="42"/>
      <c r="G5" s="43">
        <f t="shared" ref="G5:G6" si="0">E5*F5</f>
        <v>0</v>
      </c>
      <c r="H5" s="44"/>
      <c r="I5" s="45">
        <f t="shared" ref="I5:I6" si="1">G5+(G5*H5)</f>
        <v>0</v>
      </c>
      <c r="J5" s="9"/>
    </row>
    <row r="6" spans="1:10" ht="89.25" x14ac:dyDescent="0.2">
      <c r="A6" s="4" t="s">
        <v>6</v>
      </c>
      <c r="B6" s="29" t="s">
        <v>86</v>
      </c>
      <c r="C6" s="15"/>
      <c r="D6" s="40" t="s">
        <v>81</v>
      </c>
      <c r="E6" s="41">
        <v>100</v>
      </c>
      <c r="F6" s="42"/>
      <c r="G6" s="43">
        <f t="shared" si="0"/>
        <v>0</v>
      </c>
      <c r="H6" s="44"/>
      <c r="I6" s="45">
        <f t="shared" si="1"/>
        <v>0</v>
      </c>
      <c r="J6" s="9"/>
    </row>
    <row r="7" spans="1:10" ht="36" customHeight="1" x14ac:dyDescent="0.25">
      <c r="B7" s="1"/>
      <c r="F7" s="20" t="s">
        <v>21</v>
      </c>
      <c r="G7" s="6">
        <f>SUM(G4:G6)</f>
        <v>0</v>
      </c>
      <c r="H7" s="19" t="s">
        <v>22</v>
      </c>
      <c r="I7" s="6">
        <f>SUM(I4:I6)</f>
        <v>0</v>
      </c>
      <c r="J7" s="10"/>
    </row>
    <row r="8" spans="1:10" x14ac:dyDescent="0.25">
      <c r="B8" s="1"/>
      <c r="C8" s="7"/>
    </row>
    <row r="9" spans="1:10" x14ac:dyDescent="0.25">
      <c r="B9" s="1"/>
      <c r="C9" s="1"/>
      <c r="E9" s="1"/>
    </row>
    <row r="10" spans="1:10" x14ac:dyDescent="0.25">
      <c r="B10" s="1"/>
      <c r="C10" s="1"/>
      <c r="E10" s="1"/>
    </row>
    <row r="11" spans="1:10" x14ac:dyDescent="0.25">
      <c r="B11" s="1"/>
      <c r="C11" s="1"/>
      <c r="E11" s="1"/>
    </row>
    <row r="12" spans="1:10" x14ac:dyDescent="0.25">
      <c r="B12" s="1"/>
      <c r="C12" s="1"/>
      <c r="E12" s="1"/>
    </row>
    <row r="13" spans="1:10" x14ac:dyDescent="0.25">
      <c r="B13" s="1"/>
      <c r="C13" s="1"/>
      <c r="E13" s="1"/>
    </row>
    <row r="14" spans="1:10" x14ac:dyDescent="0.25">
      <c r="B14" s="1"/>
      <c r="C14" s="1"/>
      <c r="E14" s="1"/>
    </row>
    <row r="15" spans="1:10" x14ac:dyDescent="0.25">
      <c r="B15" s="1"/>
      <c r="C15" s="1"/>
      <c r="E15" s="1"/>
    </row>
    <row r="16" spans="1:10" x14ac:dyDescent="0.25">
      <c r="B16" s="1"/>
      <c r="C16" s="1"/>
      <c r="E16" s="1"/>
    </row>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42" s="1" customFormat="1" x14ac:dyDescent="0.25"/>
    <row r="43" s="1" customFormat="1" x14ac:dyDescent="0.25"/>
    <row r="44" s="1" customFormat="1" x14ac:dyDescent="0.25"/>
    <row r="50" s="1" customFormat="1" x14ac:dyDescent="0.25"/>
    <row r="51" s="1" customFormat="1" x14ac:dyDescent="0.25"/>
    <row r="52" s="1" customFormat="1" x14ac:dyDescent="0.25"/>
  </sheetData>
  <pageMargins left="0.7" right="0.7" top="0.75" bottom="0.75" header="0.3" footer="0.3"/>
  <pageSetup paperSize="9"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workbookViewId="0">
      <selection activeCell="I4" sqref="I4"/>
    </sheetView>
  </sheetViews>
  <sheetFormatPr defaultColWidth="8.85546875" defaultRowHeight="12.75" x14ac:dyDescent="0.25"/>
  <cols>
    <col min="1" max="1" width="3.42578125" style="1" bestFit="1" customWidth="1"/>
    <col min="2" max="2" width="46.5703125" style="2" bestFit="1" customWidth="1"/>
    <col min="3" max="3" width="28.28515625" style="2" customWidth="1"/>
    <col min="4" max="4" width="8.7109375" style="1" bestFit="1" customWidth="1"/>
    <col min="5" max="5" width="12.28515625" style="8" bestFit="1" customWidth="1"/>
    <col min="6" max="6" width="14.28515625" style="1" customWidth="1"/>
    <col min="7" max="7" width="12.28515625" style="1" bestFit="1" customWidth="1"/>
    <col min="8" max="8" width="7" style="1" bestFit="1" customWidth="1"/>
    <col min="9" max="9" width="13.140625" style="1" bestFit="1" customWidth="1"/>
    <col min="10" max="10" width="17.7109375" style="1" customWidth="1"/>
    <col min="11" max="16384" width="8.85546875" style="1"/>
  </cols>
  <sheetData>
    <row r="1" spans="1:10" s="3" customFormat="1" ht="15" x14ac:dyDescent="0.25">
      <c r="B1" s="26" t="s">
        <v>154</v>
      </c>
      <c r="C1" s="16"/>
      <c r="F1" s="16"/>
      <c r="G1" s="27" t="s">
        <v>157</v>
      </c>
      <c r="H1" s="31"/>
      <c r="I1" s="31"/>
    </row>
    <row r="2" spans="1:10" x14ac:dyDescent="0.25">
      <c r="B2" s="13"/>
      <c r="C2" s="17"/>
    </row>
    <row r="3" spans="1:10" ht="38.25" x14ac:dyDescent="0.25">
      <c r="A3" s="25" t="s">
        <v>0</v>
      </c>
      <c r="B3" s="12" t="s">
        <v>1</v>
      </c>
      <c r="C3" s="24" t="s">
        <v>23</v>
      </c>
      <c r="D3" s="11" t="s">
        <v>2</v>
      </c>
      <c r="E3" s="23" t="s">
        <v>3</v>
      </c>
      <c r="F3" s="20" t="s">
        <v>9</v>
      </c>
      <c r="G3" s="20" t="s">
        <v>10</v>
      </c>
      <c r="H3" s="21" t="s">
        <v>11</v>
      </c>
      <c r="I3" s="20" t="s">
        <v>12</v>
      </c>
      <c r="J3" s="14"/>
    </row>
    <row r="4" spans="1:10" ht="38.25" x14ac:dyDescent="0.2">
      <c r="A4" s="4" t="s">
        <v>4</v>
      </c>
      <c r="B4" s="46" t="s">
        <v>160</v>
      </c>
      <c r="C4" s="15"/>
      <c r="D4" s="35" t="s">
        <v>82</v>
      </c>
      <c r="E4" s="33">
        <v>300</v>
      </c>
      <c r="F4" s="22"/>
      <c r="G4" s="5">
        <f>E4*F4</f>
        <v>0</v>
      </c>
      <c r="H4" s="18"/>
      <c r="I4" s="5">
        <f>G4+(G4*H4)</f>
        <v>0</v>
      </c>
      <c r="J4" s="9"/>
    </row>
    <row r="5" spans="1:10" x14ac:dyDescent="0.25">
      <c r="B5" s="1"/>
      <c r="C5" s="1"/>
      <c r="E5" s="1"/>
    </row>
    <row r="6" spans="1:10" x14ac:dyDescent="0.25">
      <c r="B6" s="1"/>
      <c r="C6" s="1"/>
      <c r="E6" s="1"/>
    </row>
    <row r="7" spans="1:10" x14ac:dyDescent="0.25">
      <c r="B7" s="1"/>
      <c r="C7" s="1"/>
      <c r="E7" s="1"/>
    </row>
    <row r="8" spans="1:10" x14ac:dyDescent="0.25">
      <c r="B8" s="1"/>
      <c r="C8" s="1"/>
      <c r="E8" s="1"/>
    </row>
    <row r="9" spans="1:10" x14ac:dyDescent="0.25">
      <c r="B9" s="1"/>
      <c r="C9" s="1"/>
      <c r="E9" s="1"/>
    </row>
    <row r="10" spans="1:10" x14ac:dyDescent="0.25">
      <c r="B10" s="1"/>
      <c r="C10" s="1"/>
      <c r="E10" s="1"/>
    </row>
    <row r="11" spans="1:10" x14ac:dyDescent="0.25">
      <c r="B11" s="1"/>
      <c r="C11" s="1"/>
      <c r="E11" s="1"/>
    </row>
    <row r="12" spans="1:10" x14ac:dyDescent="0.25">
      <c r="B12" s="1"/>
      <c r="C12" s="1"/>
      <c r="E12" s="1"/>
    </row>
    <row r="13" spans="1:10" x14ac:dyDescent="0.25">
      <c r="B13" s="1"/>
      <c r="C13" s="1"/>
      <c r="E13" s="1"/>
    </row>
    <row r="14" spans="1:10" x14ac:dyDescent="0.25">
      <c r="B14" s="1"/>
      <c r="C14" s="1"/>
      <c r="E14" s="1"/>
    </row>
    <row r="15" spans="1:10" x14ac:dyDescent="0.25">
      <c r="B15" s="1"/>
      <c r="C15" s="1"/>
      <c r="E15" s="1"/>
    </row>
    <row r="16" spans="1:10" x14ac:dyDescent="0.25">
      <c r="B16" s="1"/>
      <c r="C16" s="1"/>
      <c r="E16" s="1"/>
    </row>
    <row r="17" spans="1:5" x14ac:dyDescent="0.25">
      <c r="B17" s="1"/>
      <c r="C17" s="1"/>
      <c r="E17" s="1"/>
    </row>
    <row r="18" spans="1:5" x14ac:dyDescent="0.25">
      <c r="B18" s="1"/>
      <c r="C18" s="1"/>
      <c r="E18" s="1"/>
    </row>
    <row r="19" spans="1:5" x14ac:dyDescent="0.25">
      <c r="B19" s="1"/>
      <c r="C19" s="1"/>
      <c r="E19" s="1"/>
    </row>
    <row r="20" spans="1:5" x14ac:dyDescent="0.25">
      <c r="B20" s="1"/>
      <c r="C20" s="1"/>
      <c r="E20" s="1"/>
    </row>
    <row r="21" spans="1:5" x14ac:dyDescent="0.25">
      <c r="B21" s="1"/>
      <c r="C21" s="1"/>
      <c r="E21" s="1"/>
    </row>
    <row r="22" spans="1:5" x14ac:dyDescent="0.25">
      <c r="B22" s="1"/>
      <c r="C22" s="1"/>
      <c r="E22" s="1"/>
    </row>
    <row r="23" spans="1:5" x14ac:dyDescent="0.25">
      <c r="B23" s="1"/>
      <c r="C23" s="1"/>
      <c r="E23" s="1"/>
    </row>
    <row r="24" spans="1:5" x14ac:dyDescent="0.25">
      <c r="B24" s="1"/>
      <c r="C24" s="1"/>
      <c r="E24" s="1"/>
    </row>
    <row r="25" spans="1:5" x14ac:dyDescent="0.25">
      <c r="B25" s="1"/>
      <c r="C25" s="1"/>
      <c r="E25" s="1"/>
    </row>
    <row r="26" spans="1:5" x14ac:dyDescent="0.25">
      <c r="A26" s="2"/>
      <c r="B26" s="1"/>
      <c r="C26" s="8"/>
      <c r="E26" s="1"/>
    </row>
    <row r="39" s="1" customFormat="1" x14ac:dyDescent="0.25"/>
    <row r="40" s="1" customFormat="1" x14ac:dyDescent="0.25"/>
    <row r="41" s="1" customFormat="1" x14ac:dyDescent="0.25"/>
    <row r="47" s="1" customFormat="1" x14ac:dyDescent="0.25"/>
    <row r="48" s="1" customFormat="1" x14ac:dyDescent="0.25"/>
    <row r="49" s="1" customFormat="1" x14ac:dyDescent="0.25"/>
  </sheetData>
  <pageMargins left="0.7" right="0.7" top="0.75" bottom="0.75" header="0.3" footer="0.3"/>
  <pageSetup paperSize="9"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I4" sqref="I4"/>
    </sheetView>
  </sheetViews>
  <sheetFormatPr defaultColWidth="8.85546875" defaultRowHeight="12.75" x14ac:dyDescent="0.25"/>
  <cols>
    <col min="1" max="1" width="3.42578125" style="1" bestFit="1" customWidth="1"/>
    <col min="2" max="2" width="46.5703125" style="2" bestFit="1" customWidth="1"/>
    <col min="3" max="3" width="28.28515625" style="2" customWidth="1"/>
    <col min="4" max="4" width="8.7109375" style="1" bestFit="1" customWidth="1"/>
    <col min="5" max="5" width="12.28515625" style="8" bestFit="1" customWidth="1"/>
    <col min="6" max="6" width="14.28515625" style="1" customWidth="1"/>
    <col min="7" max="7" width="12.28515625" style="1" bestFit="1" customWidth="1"/>
    <col min="8" max="8" width="7" style="1" bestFit="1" customWidth="1"/>
    <col min="9" max="9" width="13.140625" style="1" bestFit="1" customWidth="1"/>
    <col min="10" max="10" width="17.7109375" style="1" customWidth="1"/>
    <col min="11" max="16384" width="8.85546875" style="1"/>
  </cols>
  <sheetData>
    <row r="1" spans="1:10" s="3" customFormat="1" ht="15" x14ac:dyDescent="0.25">
      <c r="B1" s="26" t="s">
        <v>154</v>
      </c>
      <c r="C1" s="16"/>
      <c r="F1" s="16"/>
      <c r="G1" s="27" t="s">
        <v>158</v>
      </c>
      <c r="H1" s="31"/>
      <c r="I1" s="31"/>
    </row>
    <row r="2" spans="1:10" x14ac:dyDescent="0.25">
      <c r="B2" s="13"/>
      <c r="C2" s="17"/>
    </row>
    <row r="3" spans="1:10" ht="38.25" x14ac:dyDescent="0.25">
      <c r="A3" s="25" t="s">
        <v>0</v>
      </c>
      <c r="B3" s="12" t="s">
        <v>1</v>
      </c>
      <c r="C3" s="24" t="s">
        <v>23</v>
      </c>
      <c r="D3" s="11" t="s">
        <v>2</v>
      </c>
      <c r="E3" s="23" t="s">
        <v>3</v>
      </c>
      <c r="F3" s="20" t="s">
        <v>9</v>
      </c>
      <c r="G3" s="20" t="s">
        <v>10</v>
      </c>
      <c r="H3" s="21" t="s">
        <v>11</v>
      </c>
      <c r="I3" s="20" t="s">
        <v>12</v>
      </c>
      <c r="J3" s="14"/>
    </row>
    <row r="4" spans="1:10" ht="51" x14ac:dyDescent="0.2">
      <c r="A4" s="4" t="s">
        <v>4</v>
      </c>
      <c r="B4" s="30" t="s">
        <v>83</v>
      </c>
      <c r="C4" s="15"/>
      <c r="D4" s="4" t="s">
        <v>82</v>
      </c>
      <c r="E4" s="33">
        <v>1000</v>
      </c>
      <c r="F4" s="36"/>
      <c r="G4" s="5">
        <f>E4*F4</f>
        <v>0</v>
      </c>
      <c r="H4" s="37"/>
      <c r="I4" s="5">
        <f>G4+(G4*H4)</f>
        <v>0</v>
      </c>
      <c r="J4" s="9"/>
    </row>
    <row r="17" s="1" customFormat="1" x14ac:dyDescent="0.25"/>
    <row r="18" s="1" customFormat="1" x14ac:dyDescent="0.25"/>
    <row r="19" s="1" customFormat="1" x14ac:dyDescent="0.25"/>
    <row r="25" s="1" customFormat="1" x14ac:dyDescent="0.25"/>
    <row r="26" s="1" customFormat="1" x14ac:dyDescent="0.25"/>
    <row r="27" s="1" customFormat="1" x14ac:dyDescent="0.25"/>
  </sheetData>
  <pageMargins left="0.7" right="0.7" top="0.75" bottom="0.75" header="0.3" footer="0.3"/>
  <pageSetup paperSize="9" scale="5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workbookViewId="0">
      <selection activeCell="C11" sqref="C11"/>
    </sheetView>
  </sheetViews>
  <sheetFormatPr defaultColWidth="8.85546875" defaultRowHeight="12.75" x14ac:dyDescent="0.25"/>
  <cols>
    <col min="1" max="1" width="3.42578125" style="1" bestFit="1" customWidth="1"/>
    <col min="2" max="2" width="46.5703125" style="2" bestFit="1" customWidth="1"/>
    <col min="3" max="3" width="28.28515625" style="2" customWidth="1"/>
    <col min="4" max="4" width="8.7109375" style="1" bestFit="1" customWidth="1"/>
    <col min="5" max="5" width="12.28515625" style="8" bestFit="1" customWidth="1"/>
    <col min="6" max="6" width="14.28515625" style="1" customWidth="1"/>
    <col min="7" max="7" width="23.42578125" style="1" customWidth="1"/>
    <col min="8" max="8" width="7" style="1" bestFit="1" customWidth="1"/>
    <col min="9" max="9" width="13.140625" style="1" bestFit="1" customWidth="1"/>
    <col min="10" max="10" width="17.7109375" style="1" customWidth="1"/>
    <col min="11" max="16384" width="8.85546875" style="1"/>
  </cols>
  <sheetData>
    <row r="1" spans="1:10" s="3" customFormat="1" ht="15" x14ac:dyDescent="0.25">
      <c r="B1" s="26" t="s">
        <v>154</v>
      </c>
      <c r="C1" s="16"/>
      <c r="F1" s="16"/>
      <c r="G1" s="27" t="s">
        <v>159</v>
      </c>
      <c r="H1" s="31"/>
      <c r="I1" s="31"/>
    </row>
    <row r="2" spans="1:10" x14ac:dyDescent="0.25">
      <c r="B2" s="13"/>
      <c r="C2" s="17"/>
    </row>
    <row r="3" spans="1:10" ht="38.25" x14ac:dyDescent="0.25">
      <c r="A3" s="25" t="s">
        <v>0</v>
      </c>
      <c r="B3" s="12" t="s">
        <v>1</v>
      </c>
      <c r="C3" s="24" t="s">
        <v>23</v>
      </c>
      <c r="D3" s="11" t="s">
        <v>2</v>
      </c>
      <c r="E3" s="23" t="s">
        <v>3</v>
      </c>
      <c r="F3" s="20" t="s">
        <v>9</v>
      </c>
      <c r="G3" s="20" t="s">
        <v>10</v>
      </c>
      <c r="H3" s="21" t="s">
        <v>11</v>
      </c>
      <c r="I3" s="20" t="s">
        <v>12</v>
      </c>
      <c r="J3" s="14"/>
    </row>
    <row r="4" spans="1:10" x14ac:dyDescent="0.2">
      <c r="A4" s="4" t="s">
        <v>4</v>
      </c>
      <c r="B4" s="28" t="s">
        <v>24</v>
      </c>
      <c r="C4" s="15"/>
      <c r="D4" s="34" t="s">
        <v>81</v>
      </c>
      <c r="E4" s="32">
        <v>2</v>
      </c>
      <c r="F4" s="22"/>
      <c r="G4" s="5">
        <f>E4*F4</f>
        <v>0</v>
      </c>
      <c r="H4" s="18"/>
      <c r="I4" s="5">
        <f>G4+(G4*H4)</f>
        <v>0</v>
      </c>
      <c r="J4" s="9"/>
    </row>
    <row r="5" spans="1:10" x14ac:dyDescent="0.2">
      <c r="A5" s="4" t="s">
        <v>5</v>
      </c>
      <c r="B5" s="28" t="s">
        <v>25</v>
      </c>
      <c r="C5" s="15"/>
      <c r="D5" s="34" t="s">
        <v>81</v>
      </c>
      <c r="E5" s="32">
        <v>30</v>
      </c>
      <c r="F5" s="22"/>
      <c r="G5" s="5">
        <f t="shared" ref="G5:G38" si="0">E5*F5</f>
        <v>0</v>
      </c>
      <c r="H5" s="18"/>
      <c r="I5" s="5">
        <f t="shared" ref="I5:I38" si="1">G5+(G5*H5)</f>
        <v>0</v>
      </c>
      <c r="J5" s="9"/>
    </row>
    <row r="6" spans="1:10" x14ac:dyDescent="0.2">
      <c r="A6" s="4" t="s">
        <v>6</v>
      </c>
      <c r="B6" s="28" t="s">
        <v>26</v>
      </c>
      <c r="C6" s="15"/>
      <c r="D6" s="34" t="s">
        <v>81</v>
      </c>
      <c r="E6" s="32">
        <v>150</v>
      </c>
      <c r="F6" s="22"/>
      <c r="G6" s="5">
        <f t="shared" si="0"/>
        <v>0</v>
      </c>
      <c r="H6" s="18"/>
      <c r="I6" s="5">
        <f t="shared" si="1"/>
        <v>0</v>
      </c>
      <c r="J6" s="9"/>
    </row>
    <row r="7" spans="1:10" x14ac:dyDescent="0.2">
      <c r="A7" s="4" t="s">
        <v>7</v>
      </c>
      <c r="B7" s="28" t="s">
        <v>27</v>
      </c>
      <c r="C7" s="15"/>
      <c r="D7" s="34" t="s">
        <v>81</v>
      </c>
      <c r="E7" s="32">
        <v>230</v>
      </c>
      <c r="F7" s="22"/>
      <c r="G7" s="5">
        <f t="shared" si="0"/>
        <v>0</v>
      </c>
      <c r="H7" s="18"/>
      <c r="I7" s="5">
        <f t="shared" si="1"/>
        <v>0</v>
      </c>
      <c r="J7" s="9"/>
    </row>
    <row r="8" spans="1:10" x14ac:dyDescent="0.2">
      <c r="A8" s="4" t="s">
        <v>8</v>
      </c>
      <c r="B8" s="28" t="s">
        <v>28</v>
      </c>
      <c r="C8" s="15"/>
      <c r="D8" s="34" t="s">
        <v>81</v>
      </c>
      <c r="E8" s="32">
        <v>2</v>
      </c>
      <c r="F8" s="22"/>
      <c r="G8" s="5">
        <f t="shared" si="0"/>
        <v>0</v>
      </c>
      <c r="H8" s="18"/>
      <c r="I8" s="5">
        <f t="shared" si="1"/>
        <v>0</v>
      </c>
      <c r="J8" s="9"/>
    </row>
    <row r="9" spans="1:10" x14ac:dyDescent="0.2">
      <c r="A9" s="4" t="s">
        <v>13</v>
      </c>
      <c r="B9" s="28" t="s">
        <v>29</v>
      </c>
      <c r="C9" s="15"/>
      <c r="D9" s="34" t="s">
        <v>81</v>
      </c>
      <c r="E9" s="32">
        <v>630</v>
      </c>
      <c r="F9" s="22"/>
      <c r="G9" s="5">
        <f t="shared" si="0"/>
        <v>0</v>
      </c>
      <c r="H9" s="18"/>
      <c r="I9" s="5">
        <f t="shared" si="1"/>
        <v>0</v>
      </c>
      <c r="J9" s="9"/>
    </row>
    <row r="10" spans="1:10" x14ac:dyDescent="0.2">
      <c r="A10" s="4" t="s">
        <v>14</v>
      </c>
      <c r="B10" s="28" t="s">
        <v>30</v>
      </c>
      <c r="C10" s="15"/>
      <c r="D10" s="34" t="s">
        <v>81</v>
      </c>
      <c r="E10" s="32">
        <v>240</v>
      </c>
      <c r="F10" s="22"/>
      <c r="G10" s="5">
        <f t="shared" si="0"/>
        <v>0</v>
      </c>
      <c r="H10" s="18"/>
      <c r="I10" s="5">
        <f t="shared" si="1"/>
        <v>0</v>
      </c>
      <c r="J10" s="9"/>
    </row>
    <row r="11" spans="1:10" x14ac:dyDescent="0.2">
      <c r="A11" s="4" t="s">
        <v>15</v>
      </c>
      <c r="B11" s="28" t="s">
        <v>31</v>
      </c>
      <c r="C11" s="15"/>
      <c r="D11" s="34" t="s">
        <v>81</v>
      </c>
      <c r="E11" s="32">
        <v>780</v>
      </c>
      <c r="F11" s="22"/>
      <c r="G11" s="5">
        <f t="shared" si="0"/>
        <v>0</v>
      </c>
      <c r="H11" s="18"/>
      <c r="I11" s="5">
        <f t="shared" si="1"/>
        <v>0</v>
      </c>
      <c r="J11" s="9"/>
    </row>
    <row r="12" spans="1:10" x14ac:dyDescent="0.2">
      <c r="A12" s="4" t="s">
        <v>16</v>
      </c>
      <c r="B12" s="28" t="s">
        <v>32</v>
      </c>
      <c r="C12" s="15"/>
      <c r="D12" s="34" t="s">
        <v>82</v>
      </c>
      <c r="E12" s="32">
        <v>150</v>
      </c>
      <c r="F12" s="22"/>
      <c r="G12" s="5">
        <f t="shared" si="0"/>
        <v>0</v>
      </c>
      <c r="H12" s="18"/>
      <c r="I12" s="5">
        <f t="shared" si="1"/>
        <v>0</v>
      </c>
      <c r="J12" s="9"/>
    </row>
    <row r="13" spans="1:10" x14ac:dyDescent="0.2">
      <c r="A13" s="4" t="s">
        <v>17</v>
      </c>
      <c r="B13" s="29" t="s">
        <v>33</v>
      </c>
      <c r="C13" s="15"/>
      <c r="D13" s="34" t="s">
        <v>81</v>
      </c>
      <c r="E13" s="33">
        <v>560</v>
      </c>
      <c r="F13" s="22"/>
      <c r="G13" s="5">
        <f t="shared" si="0"/>
        <v>0</v>
      </c>
      <c r="H13" s="18"/>
      <c r="I13" s="5">
        <f t="shared" si="1"/>
        <v>0</v>
      </c>
      <c r="J13" s="9"/>
    </row>
    <row r="14" spans="1:10" x14ac:dyDescent="0.2">
      <c r="A14" s="4" t="s">
        <v>18</v>
      </c>
      <c r="B14" s="29" t="s">
        <v>34</v>
      </c>
      <c r="C14" s="15"/>
      <c r="D14" s="34" t="s">
        <v>81</v>
      </c>
      <c r="E14" s="33">
        <v>500</v>
      </c>
      <c r="F14" s="22"/>
      <c r="G14" s="5">
        <f t="shared" si="0"/>
        <v>0</v>
      </c>
      <c r="H14" s="18"/>
      <c r="I14" s="5">
        <f t="shared" si="1"/>
        <v>0</v>
      </c>
      <c r="J14" s="9"/>
    </row>
    <row r="15" spans="1:10" x14ac:dyDescent="0.2">
      <c r="A15" s="4" t="s">
        <v>19</v>
      </c>
      <c r="B15" s="29" t="s">
        <v>35</v>
      </c>
      <c r="C15" s="15"/>
      <c r="D15" s="34" t="s">
        <v>81</v>
      </c>
      <c r="E15" s="33">
        <v>500</v>
      </c>
      <c r="F15" s="22"/>
      <c r="G15" s="5">
        <f t="shared" si="0"/>
        <v>0</v>
      </c>
      <c r="H15" s="18"/>
      <c r="I15" s="5">
        <f t="shared" si="1"/>
        <v>0</v>
      </c>
      <c r="J15" s="9"/>
    </row>
    <row r="16" spans="1:10" x14ac:dyDescent="0.2">
      <c r="A16" s="4" t="s">
        <v>20</v>
      </c>
      <c r="B16" s="29" t="s">
        <v>36</v>
      </c>
      <c r="C16" s="15"/>
      <c r="D16" s="34" t="s">
        <v>81</v>
      </c>
      <c r="E16" s="33">
        <v>400</v>
      </c>
      <c r="F16" s="22"/>
      <c r="G16" s="5">
        <f t="shared" si="0"/>
        <v>0</v>
      </c>
      <c r="H16" s="18"/>
      <c r="I16" s="5">
        <f t="shared" si="1"/>
        <v>0</v>
      </c>
      <c r="J16" s="9"/>
    </row>
    <row r="17" spans="1:10" ht="25.5" x14ac:dyDescent="0.2">
      <c r="A17" s="4" t="s">
        <v>59</v>
      </c>
      <c r="B17" s="29" t="s">
        <v>37</v>
      </c>
      <c r="C17" s="15"/>
      <c r="D17" s="4" t="s">
        <v>82</v>
      </c>
      <c r="E17" s="33">
        <v>450</v>
      </c>
      <c r="F17" s="22"/>
      <c r="G17" s="5">
        <f t="shared" si="0"/>
        <v>0</v>
      </c>
      <c r="H17" s="18"/>
      <c r="I17" s="5">
        <f t="shared" si="1"/>
        <v>0</v>
      </c>
      <c r="J17" s="9"/>
    </row>
    <row r="18" spans="1:10" ht="25.5" x14ac:dyDescent="0.2">
      <c r="A18" s="4" t="s">
        <v>60</v>
      </c>
      <c r="B18" s="30" t="s">
        <v>38</v>
      </c>
      <c r="C18" s="15"/>
      <c r="D18" s="4" t="s">
        <v>82</v>
      </c>
      <c r="E18" s="33">
        <v>260</v>
      </c>
      <c r="F18" s="22"/>
      <c r="G18" s="5">
        <f t="shared" si="0"/>
        <v>0</v>
      </c>
      <c r="H18" s="18"/>
      <c r="I18" s="5">
        <f t="shared" si="1"/>
        <v>0</v>
      </c>
      <c r="J18" s="9"/>
    </row>
    <row r="19" spans="1:10" ht="38.25" x14ac:dyDescent="0.2">
      <c r="A19" s="4" t="s">
        <v>61</v>
      </c>
      <c r="B19" s="30" t="s">
        <v>39</v>
      </c>
      <c r="C19" s="15"/>
      <c r="D19" s="4" t="s">
        <v>82</v>
      </c>
      <c r="E19" s="33">
        <v>500</v>
      </c>
      <c r="F19" s="22"/>
      <c r="G19" s="5">
        <f t="shared" si="0"/>
        <v>0</v>
      </c>
      <c r="H19" s="18"/>
      <c r="I19" s="5">
        <f t="shared" si="1"/>
        <v>0</v>
      </c>
      <c r="J19" s="9"/>
    </row>
    <row r="20" spans="1:10" ht="63.75" x14ac:dyDescent="0.2">
      <c r="A20" s="4" t="s">
        <v>62</v>
      </c>
      <c r="B20" s="29" t="s">
        <v>40</v>
      </c>
      <c r="C20" s="15"/>
      <c r="D20" s="35" t="s">
        <v>82</v>
      </c>
      <c r="E20" s="33">
        <v>1000000</v>
      </c>
      <c r="F20" s="22"/>
      <c r="G20" s="5">
        <f t="shared" si="0"/>
        <v>0</v>
      </c>
      <c r="H20" s="18"/>
      <c r="I20" s="5">
        <f t="shared" si="1"/>
        <v>0</v>
      </c>
      <c r="J20" s="9"/>
    </row>
    <row r="21" spans="1:10" ht="63.75" x14ac:dyDescent="0.2">
      <c r="A21" s="4" t="s">
        <v>63</v>
      </c>
      <c r="B21" s="29" t="s">
        <v>41</v>
      </c>
      <c r="C21" s="15"/>
      <c r="D21" s="35" t="s">
        <v>82</v>
      </c>
      <c r="E21" s="33">
        <v>7500</v>
      </c>
      <c r="F21" s="22"/>
      <c r="G21" s="5">
        <f t="shared" si="0"/>
        <v>0</v>
      </c>
      <c r="H21" s="18"/>
      <c r="I21" s="5">
        <f t="shared" si="1"/>
        <v>0</v>
      </c>
      <c r="J21" s="9"/>
    </row>
    <row r="22" spans="1:10" ht="38.25" x14ac:dyDescent="0.2">
      <c r="A22" s="4" t="s">
        <v>64</v>
      </c>
      <c r="B22" s="29" t="s">
        <v>42</v>
      </c>
      <c r="C22" s="15"/>
      <c r="D22" s="35" t="s">
        <v>82</v>
      </c>
      <c r="E22" s="33">
        <v>140</v>
      </c>
      <c r="F22" s="22"/>
      <c r="G22" s="5">
        <f t="shared" si="0"/>
        <v>0</v>
      </c>
      <c r="H22" s="18"/>
      <c r="I22" s="5">
        <f t="shared" si="1"/>
        <v>0</v>
      </c>
      <c r="J22" s="9"/>
    </row>
    <row r="23" spans="1:10" ht="25.5" x14ac:dyDescent="0.2">
      <c r="A23" s="4" t="s">
        <v>65</v>
      </c>
      <c r="B23" s="30" t="s">
        <v>43</v>
      </c>
      <c r="C23" s="15"/>
      <c r="D23" s="4" t="s">
        <v>82</v>
      </c>
      <c r="E23" s="33">
        <v>400</v>
      </c>
      <c r="F23" s="22"/>
      <c r="G23" s="5">
        <f t="shared" si="0"/>
        <v>0</v>
      </c>
      <c r="H23" s="18"/>
      <c r="I23" s="5">
        <f t="shared" si="1"/>
        <v>0</v>
      </c>
      <c r="J23" s="9"/>
    </row>
    <row r="24" spans="1:10" ht="38.25" x14ac:dyDescent="0.2">
      <c r="A24" s="4" t="s">
        <v>66</v>
      </c>
      <c r="B24" s="30" t="s">
        <v>44</v>
      </c>
      <c r="C24" s="15"/>
      <c r="D24" s="4" t="s">
        <v>82</v>
      </c>
      <c r="E24" s="33">
        <v>650</v>
      </c>
      <c r="F24" s="22"/>
      <c r="G24" s="5">
        <f t="shared" si="0"/>
        <v>0</v>
      </c>
      <c r="H24" s="18"/>
      <c r="I24" s="5">
        <f t="shared" si="1"/>
        <v>0</v>
      </c>
      <c r="J24" s="9"/>
    </row>
    <row r="25" spans="1:10" ht="25.5" x14ac:dyDescent="0.2">
      <c r="A25" s="4" t="s">
        <v>67</v>
      </c>
      <c r="B25" s="30" t="s">
        <v>45</v>
      </c>
      <c r="C25" s="15"/>
      <c r="D25" s="4" t="s">
        <v>82</v>
      </c>
      <c r="E25" s="33">
        <v>250</v>
      </c>
      <c r="F25" s="22"/>
      <c r="G25" s="5">
        <f t="shared" si="0"/>
        <v>0</v>
      </c>
      <c r="H25" s="18"/>
      <c r="I25" s="5">
        <f t="shared" si="1"/>
        <v>0</v>
      </c>
      <c r="J25" s="9"/>
    </row>
    <row r="26" spans="1:10" ht="25.5" x14ac:dyDescent="0.2">
      <c r="A26" s="4" t="s">
        <v>68</v>
      </c>
      <c r="B26" s="29" t="s">
        <v>46</v>
      </c>
      <c r="C26" s="15"/>
      <c r="D26" s="35" t="s">
        <v>82</v>
      </c>
      <c r="E26" s="33">
        <v>140</v>
      </c>
      <c r="F26" s="22"/>
      <c r="G26" s="5">
        <f t="shared" si="0"/>
        <v>0</v>
      </c>
      <c r="H26" s="18"/>
      <c r="I26" s="5">
        <f t="shared" si="1"/>
        <v>0</v>
      </c>
      <c r="J26" s="9"/>
    </row>
    <row r="27" spans="1:10" ht="102" x14ac:dyDescent="0.2">
      <c r="A27" s="4" t="s">
        <v>69</v>
      </c>
      <c r="B27" s="29" t="s">
        <v>47</v>
      </c>
      <c r="C27" s="15"/>
      <c r="D27" s="35" t="s">
        <v>81</v>
      </c>
      <c r="E27" s="33">
        <v>5</v>
      </c>
      <c r="F27" s="22"/>
      <c r="G27" s="5">
        <f t="shared" si="0"/>
        <v>0</v>
      </c>
      <c r="H27" s="18"/>
      <c r="I27" s="5">
        <f t="shared" si="1"/>
        <v>0</v>
      </c>
      <c r="J27" s="9"/>
    </row>
    <row r="28" spans="1:10" ht="25.5" x14ac:dyDescent="0.2">
      <c r="A28" s="4" t="s">
        <v>70</v>
      </c>
      <c r="B28" s="29" t="s">
        <v>48</v>
      </c>
      <c r="C28" s="15"/>
      <c r="D28" s="35" t="s">
        <v>82</v>
      </c>
      <c r="E28" s="33">
        <v>10</v>
      </c>
      <c r="F28" s="22"/>
      <c r="G28" s="5">
        <f t="shared" si="0"/>
        <v>0</v>
      </c>
      <c r="H28" s="18"/>
      <c r="I28" s="5">
        <f t="shared" si="1"/>
        <v>0</v>
      </c>
      <c r="J28" s="9"/>
    </row>
    <row r="29" spans="1:10" ht="63.75" x14ac:dyDescent="0.2">
      <c r="A29" s="4" t="s">
        <v>71</v>
      </c>
      <c r="B29" s="29" t="s">
        <v>49</v>
      </c>
      <c r="C29" s="15"/>
      <c r="D29" s="35" t="s">
        <v>82</v>
      </c>
      <c r="E29" s="33">
        <v>40</v>
      </c>
      <c r="F29" s="22"/>
      <c r="G29" s="5">
        <f t="shared" si="0"/>
        <v>0</v>
      </c>
      <c r="H29" s="18"/>
      <c r="I29" s="5">
        <f t="shared" si="1"/>
        <v>0</v>
      </c>
      <c r="J29" s="9"/>
    </row>
    <row r="30" spans="1:10" ht="63.75" x14ac:dyDescent="0.2">
      <c r="A30" s="4" t="s">
        <v>72</v>
      </c>
      <c r="B30" s="29" t="s">
        <v>50</v>
      </c>
      <c r="C30" s="15"/>
      <c r="D30" s="35" t="s">
        <v>82</v>
      </c>
      <c r="E30" s="33">
        <v>500</v>
      </c>
      <c r="F30" s="22"/>
      <c r="G30" s="5">
        <f t="shared" si="0"/>
        <v>0</v>
      </c>
      <c r="H30" s="18"/>
      <c r="I30" s="5">
        <f t="shared" si="1"/>
        <v>0</v>
      </c>
      <c r="J30" s="9"/>
    </row>
    <row r="31" spans="1:10" ht="38.25" x14ac:dyDescent="0.2">
      <c r="A31" s="4" t="s">
        <v>73</v>
      </c>
      <c r="B31" s="29" t="s">
        <v>51</v>
      </c>
      <c r="C31" s="15"/>
      <c r="D31" s="35" t="s">
        <v>82</v>
      </c>
      <c r="E31" s="33">
        <v>1000</v>
      </c>
      <c r="F31" s="22"/>
      <c r="G31" s="5">
        <f t="shared" si="0"/>
        <v>0</v>
      </c>
      <c r="H31" s="18"/>
      <c r="I31" s="5">
        <f t="shared" si="1"/>
        <v>0</v>
      </c>
      <c r="J31" s="9"/>
    </row>
    <row r="32" spans="1:10" ht="38.25" x14ac:dyDescent="0.2">
      <c r="A32" s="4" t="s">
        <v>74</v>
      </c>
      <c r="B32" s="29" t="s">
        <v>52</v>
      </c>
      <c r="C32" s="15"/>
      <c r="D32" s="35" t="s">
        <v>82</v>
      </c>
      <c r="E32" s="33">
        <v>2</v>
      </c>
      <c r="F32" s="22"/>
      <c r="G32" s="5">
        <f t="shared" si="0"/>
        <v>0</v>
      </c>
      <c r="H32" s="18"/>
      <c r="I32" s="5">
        <f t="shared" si="1"/>
        <v>0</v>
      </c>
      <c r="J32" s="9"/>
    </row>
    <row r="33" spans="1:10" ht="25.5" x14ac:dyDescent="0.2">
      <c r="A33" s="4" t="s">
        <v>75</v>
      </c>
      <c r="B33" s="29" t="s">
        <v>53</v>
      </c>
      <c r="C33" s="15"/>
      <c r="D33" s="35" t="s">
        <v>82</v>
      </c>
      <c r="E33" s="33">
        <v>400</v>
      </c>
      <c r="F33" s="22"/>
      <c r="G33" s="5">
        <f t="shared" si="0"/>
        <v>0</v>
      </c>
      <c r="H33" s="18"/>
      <c r="I33" s="5">
        <f t="shared" si="1"/>
        <v>0</v>
      </c>
      <c r="J33" s="9"/>
    </row>
    <row r="34" spans="1:10" ht="25.5" x14ac:dyDescent="0.2">
      <c r="A34" s="4" t="s">
        <v>76</v>
      </c>
      <c r="B34" s="29" t="s">
        <v>54</v>
      </c>
      <c r="C34" s="15"/>
      <c r="D34" s="35" t="s">
        <v>81</v>
      </c>
      <c r="E34" s="33">
        <v>4000</v>
      </c>
      <c r="F34" s="22"/>
      <c r="G34" s="5">
        <f t="shared" si="0"/>
        <v>0</v>
      </c>
      <c r="H34" s="18"/>
      <c r="I34" s="5">
        <f t="shared" si="1"/>
        <v>0</v>
      </c>
      <c r="J34" s="9"/>
    </row>
    <row r="35" spans="1:10" ht="25.5" x14ac:dyDescent="0.2">
      <c r="A35" s="4" t="s">
        <v>77</v>
      </c>
      <c r="B35" s="29" t="s">
        <v>55</v>
      </c>
      <c r="C35" s="15"/>
      <c r="D35" s="35" t="s">
        <v>81</v>
      </c>
      <c r="E35" s="33">
        <v>1500</v>
      </c>
      <c r="F35" s="22"/>
      <c r="G35" s="5">
        <f t="shared" si="0"/>
        <v>0</v>
      </c>
      <c r="H35" s="18"/>
      <c r="I35" s="5">
        <f t="shared" si="1"/>
        <v>0</v>
      </c>
      <c r="J35" s="9"/>
    </row>
    <row r="36" spans="1:10" ht="25.5" x14ac:dyDescent="0.2">
      <c r="A36" s="4" t="s">
        <v>78</v>
      </c>
      <c r="B36" s="30" t="s">
        <v>56</v>
      </c>
      <c r="C36" s="15"/>
      <c r="D36" s="35" t="s">
        <v>82</v>
      </c>
      <c r="E36" s="33">
        <v>2000</v>
      </c>
      <c r="F36" s="22"/>
      <c r="G36" s="5">
        <f t="shared" si="0"/>
        <v>0</v>
      </c>
      <c r="H36" s="18"/>
      <c r="I36" s="5">
        <f t="shared" si="1"/>
        <v>0</v>
      </c>
      <c r="J36" s="9"/>
    </row>
    <row r="37" spans="1:10" ht="25.5" x14ac:dyDescent="0.2">
      <c r="A37" s="4" t="s">
        <v>79</v>
      </c>
      <c r="B37" s="30" t="s">
        <v>57</v>
      </c>
      <c r="C37" s="15"/>
      <c r="D37" s="35" t="s">
        <v>82</v>
      </c>
      <c r="E37" s="33">
        <v>1000</v>
      </c>
      <c r="F37" s="22"/>
      <c r="G37" s="5">
        <f t="shared" si="0"/>
        <v>0</v>
      </c>
      <c r="H37" s="18"/>
      <c r="I37" s="5">
        <f t="shared" si="1"/>
        <v>0</v>
      </c>
      <c r="J37" s="9"/>
    </row>
    <row r="38" spans="1:10" x14ac:dyDescent="0.2">
      <c r="A38" s="4" t="s">
        <v>80</v>
      </c>
      <c r="B38" s="28" t="s">
        <v>58</v>
      </c>
      <c r="C38" s="15"/>
      <c r="D38" s="35" t="s">
        <v>81</v>
      </c>
      <c r="E38" s="33">
        <v>20</v>
      </c>
      <c r="F38" s="22"/>
      <c r="G38" s="5">
        <f t="shared" si="0"/>
        <v>0</v>
      </c>
      <c r="H38" s="18"/>
      <c r="I38" s="5">
        <f t="shared" si="1"/>
        <v>0</v>
      </c>
      <c r="J38" s="9"/>
    </row>
    <row r="39" spans="1:10" ht="36" customHeight="1" x14ac:dyDescent="0.25">
      <c r="B39" s="1"/>
      <c r="F39" s="20" t="s">
        <v>21</v>
      </c>
      <c r="G39" s="6">
        <f>SUM(G4:G38)</f>
        <v>0</v>
      </c>
      <c r="H39" s="19" t="s">
        <v>22</v>
      </c>
      <c r="I39" s="6">
        <f>SUM(I4:I38)</f>
        <v>0</v>
      </c>
      <c r="J39" s="10"/>
    </row>
    <row r="40" spans="1:10" x14ac:dyDescent="0.25">
      <c r="B40" s="1"/>
      <c r="C40" s="7"/>
    </row>
    <row r="41" spans="1:10" x14ac:dyDescent="0.25">
      <c r="B41" s="1"/>
      <c r="C41" s="1"/>
      <c r="E41" s="1"/>
    </row>
    <row r="42" spans="1:10" x14ac:dyDescent="0.25">
      <c r="B42" s="1"/>
      <c r="C42" s="1"/>
      <c r="E42" s="1"/>
    </row>
    <row r="43" spans="1:10" x14ac:dyDescent="0.25">
      <c r="B43" s="1"/>
      <c r="C43" s="1"/>
      <c r="E43" s="1"/>
    </row>
    <row r="44" spans="1:10" x14ac:dyDescent="0.25">
      <c r="B44" s="1"/>
      <c r="C44" s="1"/>
      <c r="E44" s="1"/>
    </row>
    <row r="45" spans="1:10" x14ac:dyDescent="0.25">
      <c r="B45" s="1"/>
      <c r="C45" s="1"/>
      <c r="E45" s="1"/>
    </row>
    <row r="46" spans="1:10" x14ac:dyDescent="0.25">
      <c r="B46" s="1"/>
      <c r="C46" s="1"/>
      <c r="E46" s="1"/>
    </row>
    <row r="47" spans="1:10" x14ac:dyDescent="0.25">
      <c r="B47" s="1"/>
      <c r="C47" s="1"/>
      <c r="E47" s="1"/>
    </row>
    <row r="48" spans="1:10" x14ac:dyDescent="0.25">
      <c r="B48" s="1"/>
      <c r="C48" s="1"/>
      <c r="E48" s="1"/>
    </row>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74" s="1" customFormat="1" x14ac:dyDescent="0.25"/>
    <row r="75" s="1" customFormat="1" x14ac:dyDescent="0.25"/>
    <row r="76" s="1" customFormat="1" x14ac:dyDescent="0.25"/>
    <row r="82" s="1" customFormat="1" x14ac:dyDescent="0.25"/>
    <row r="83" s="1" customFormat="1" x14ac:dyDescent="0.25"/>
    <row r="84" s="1" customFormat="1" x14ac:dyDescent="0.25"/>
  </sheetData>
  <pageMargins left="0.7" right="0.7" top="0.75" bottom="0.75" header="0.3" footer="0.3"/>
  <pageSetup paperSize="9" scale="5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workbookViewId="0">
      <selection activeCell="C30" sqref="C30"/>
    </sheetView>
  </sheetViews>
  <sheetFormatPr defaultColWidth="8.85546875" defaultRowHeight="12.75" x14ac:dyDescent="0.25"/>
  <cols>
    <col min="1" max="1" width="3.42578125" style="1" bestFit="1" customWidth="1"/>
    <col min="2" max="2" width="46.5703125" style="2" bestFit="1" customWidth="1"/>
    <col min="3" max="3" width="28.28515625" style="2" customWidth="1"/>
    <col min="4" max="4" width="8.7109375" style="1" bestFit="1" customWidth="1"/>
    <col min="5" max="5" width="12.28515625" style="8" bestFit="1" customWidth="1"/>
    <col min="6" max="6" width="14.28515625" style="1" customWidth="1"/>
    <col min="7" max="7" width="23.42578125" style="1" customWidth="1"/>
    <col min="8" max="8" width="7" style="1" bestFit="1" customWidth="1"/>
    <col min="9" max="9" width="13.140625" style="1" bestFit="1" customWidth="1"/>
    <col min="10" max="10" width="17.7109375" style="1" customWidth="1"/>
    <col min="11" max="16384" width="8.85546875" style="1"/>
  </cols>
  <sheetData>
    <row r="1" spans="1:10" s="3" customFormat="1" ht="15" x14ac:dyDescent="0.25">
      <c r="B1" s="26" t="s">
        <v>154</v>
      </c>
      <c r="C1" s="16"/>
      <c r="F1" s="16"/>
      <c r="G1" s="27" t="s">
        <v>161</v>
      </c>
      <c r="H1" s="31"/>
      <c r="I1" s="31"/>
    </row>
    <row r="2" spans="1:10" x14ac:dyDescent="0.25">
      <c r="B2" s="13"/>
      <c r="C2" s="17"/>
    </row>
    <row r="3" spans="1:10" ht="38.25" x14ac:dyDescent="0.25">
      <c r="A3" s="25" t="s">
        <v>0</v>
      </c>
      <c r="B3" s="12" t="s">
        <v>1</v>
      </c>
      <c r="C3" s="24" t="s">
        <v>23</v>
      </c>
      <c r="D3" s="11" t="s">
        <v>2</v>
      </c>
      <c r="E3" s="23" t="s">
        <v>3</v>
      </c>
      <c r="F3" s="20" t="s">
        <v>9</v>
      </c>
      <c r="G3" s="20" t="s">
        <v>10</v>
      </c>
      <c r="H3" s="21" t="s">
        <v>11</v>
      </c>
      <c r="I3" s="20" t="s">
        <v>12</v>
      </c>
      <c r="J3" s="14"/>
    </row>
    <row r="4" spans="1:10" ht="25.5" x14ac:dyDescent="0.2">
      <c r="A4" s="4" t="s">
        <v>4</v>
      </c>
      <c r="B4" s="29" t="s">
        <v>124</v>
      </c>
      <c r="C4" s="15"/>
      <c r="D4" s="34" t="s">
        <v>82</v>
      </c>
      <c r="E4" s="32">
        <v>80</v>
      </c>
      <c r="F4" s="22"/>
      <c r="G4" s="5">
        <f>E4*F4</f>
        <v>0</v>
      </c>
      <c r="H4" s="18"/>
      <c r="I4" s="5">
        <f>G4+(G4*H4)</f>
        <v>0</v>
      </c>
      <c r="J4" s="9"/>
    </row>
    <row r="5" spans="1:10" ht="38.25" x14ac:dyDescent="0.2">
      <c r="A5" s="4" t="s">
        <v>5</v>
      </c>
      <c r="B5" s="29" t="s">
        <v>125</v>
      </c>
      <c r="C5" s="15"/>
      <c r="D5" s="34" t="s">
        <v>82</v>
      </c>
      <c r="E5" s="32">
        <v>20</v>
      </c>
      <c r="F5" s="22"/>
      <c r="G5" s="5">
        <f t="shared" ref="G5:G7" si="0">E5*F5</f>
        <v>0</v>
      </c>
      <c r="H5" s="18"/>
      <c r="I5" s="5">
        <f t="shared" ref="I5:I7" si="1">G5+(G5*H5)</f>
        <v>0</v>
      </c>
      <c r="J5" s="9"/>
    </row>
    <row r="6" spans="1:10" ht="38.25" x14ac:dyDescent="0.2">
      <c r="A6" s="4" t="s">
        <v>6</v>
      </c>
      <c r="B6" s="29" t="s">
        <v>126</v>
      </c>
      <c r="C6" s="15"/>
      <c r="D6" s="34" t="s">
        <v>82</v>
      </c>
      <c r="E6" s="32">
        <v>25</v>
      </c>
      <c r="F6" s="22"/>
      <c r="G6" s="5">
        <f t="shared" si="0"/>
        <v>0</v>
      </c>
      <c r="H6" s="18"/>
      <c r="I6" s="5">
        <f t="shared" si="1"/>
        <v>0</v>
      </c>
      <c r="J6" s="9"/>
    </row>
    <row r="7" spans="1:10" ht="18.75" customHeight="1" x14ac:dyDescent="0.2">
      <c r="A7" s="4" t="s">
        <v>7</v>
      </c>
      <c r="B7" s="29" t="s">
        <v>127</v>
      </c>
      <c r="C7" s="15"/>
      <c r="D7" s="34" t="s">
        <v>82</v>
      </c>
      <c r="E7" s="32">
        <v>4</v>
      </c>
      <c r="F7" s="22"/>
      <c r="G7" s="5">
        <f t="shared" si="0"/>
        <v>0</v>
      </c>
      <c r="H7" s="18"/>
      <c r="I7" s="5">
        <f t="shared" si="1"/>
        <v>0</v>
      </c>
      <c r="J7" s="9"/>
    </row>
    <row r="8" spans="1:10" ht="36" customHeight="1" x14ac:dyDescent="0.25">
      <c r="B8" s="1"/>
      <c r="F8" s="20" t="s">
        <v>21</v>
      </c>
      <c r="G8" s="6">
        <f>SUM(G4:G7)</f>
        <v>0</v>
      </c>
      <c r="H8" s="19" t="s">
        <v>22</v>
      </c>
      <c r="I8" s="6">
        <f>SUM(I4:I7)</f>
        <v>0</v>
      </c>
      <c r="J8" s="10"/>
    </row>
    <row r="9" spans="1:10" x14ac:dyDescent="0.25">
      <c r="B9" s="1"/>
      <c r="C9" s="7"/>
    </row>
    <row r="10" spans="1:10" x14ac:dyDescent="0.25">
      <c r="B10" s="1"/>
      <c r="C10" s="1"/>
      <c r="E10" s="1"/>
    </row>
    <row r="11" spans="1:10" x14ac:dyDescent="0.25">
      <c r="B11" s="1"/>
      <c r="C11" s="1"/>
      <c r="E11" s="1"/>
    </row>
    <row r="12" spans="1:10" x14ac:dyDescent="0.25">
      <c r="B12" s="1"/>
      <c r="C12" s="1"/>
      <c r="E12" s="1"/>
    </row>
    <row r="13" spans="1:10" x14ac:dyDescent="0.25">
      <c r="B13" s="1"/>
      <c r="C13" s="1"/>
      <c r="E13" s="1"/>
    </row>
    <row r="14" spans="1:10" x14ac:dyDescent="0.25">
      <c r="B14" s="1"/>
      <c r="C14" s="1"/>
      <c r="E14" s="1"/>
    </row>
    <row r="15" spans="1:10" x14ac:dyDescent="0.25">
      <c r="B15" s="1"/>
      <c r="C15" s="1"/>
      <c r="E15" s="1"/>
    </row>
    <row r="16" spans="1:10" x14ac:dyDescent="0.25">
      <c r="B16" s="1"/>
      <c r="C16" s="1"/>
      <c r="E16" s="1"/>
    </row>
    <row r="17" spans="1:5" x14ac:dyDescent="0.25">
      <c r="B17" s="1"/>
      <c r="C17" s="1"/>
      <c r="E17" s="1"/>
    </row>
    <row r="18" spans="1:5" x14ac:dyDescent="0.25">
      <c r="B18" s="1"/>
      <c r="C18" s="1"/>
      <c r="E18" s="1"/>
    </row>
    <row r="19" spans="1:5" x14ac:dyDescent="0.25">
      <c r="B19" s="1"/>
      <c r="C19" s="1"/>
      <c r="E19" s="1"/>
    </row>
    <row r="20" spans="1:5" x14ac:dyDescent="0.25">
      <c r="B20" s="1"/>
      <c r="C20" s="1"/>
      <c r="E20" s="1"/>
    </row>
    <row r="21" spans="1:5" x14ac:dyDescent="0.25">
      <c r="B21" s="1"/>
      <c r="C21" s="1"/>
      <c r="E21" s="1"/>
    </row>
    <row r="22" spans="1:5" x14ac:dyDescent="0.25">
      <c r="B22" s="1"/>
      <c r="C22" s="1"/>
      <c r="E22" s="1"/>
    </row>
    <row r="23" spans="1:5" x14ac:dyDescent="0.25">
      <c r="B23" s="1"/>
      <c r="C23" s="1"/>
      <c r="E23" s="1"/>
    </row>
    <row r="24" spans="1:5" x14ac:dyDescent="0.25">
      <c r="B24" s="1"/>
      <c r="C24" s="1"/>
      <c r="E24" s="1"/>
    </row>
    <row r="25" spans="1:5" x14ac:dyDescent="0.25">
      <c r="B25" s="1"/>
      <c r="C25" s="1"/>
      <c r="E25" s="1"/>
    </row>
    <row r="26" spans="1:5" x14ac:dyDescent="0.25">
      <c r="B26" s="1"/>
      <c r="C26" s="1"/>
      <c r="E26" s="1"/>
    </row>
    <row r="27" spans="1:5" x14ac:dyDescent="0.25">
      <c r="B27" s="1"/>
      <c r="C27" s="1"/>
      <c r="E27" s="1"/>
    </row>
    <row r="28" spans="1:5" x14ac:dyDescent="0.25">
      <c r="B28" s="1"/>
      <c r="C28" s="1"/>
      <c r="E28" s="1"/>
    </row>
    <row r="29" spans="1:5" x14ac:dyDescent="0.25">
      <c r="B29" s="1"/>
      <c r="C29" s="1"/>
      <c r="E29" s="1"/>
    </row>
    <row r="30" spans="1:5" x14ac:dyDescent="0.25">
      <c r="A30" s="2"/>
    </row>
    <row r="43" s="1" customFormat="1" x14ac:dyDescent="0.25"/>
    <row r="44" s="1" customFormat="1" x14ac:dyDescent="0.25"/>
    <row r="45" s="1" customFormat="1" x14ac:dyDescent="0.25"/>
    <row r="51" s="1" customFormat="1" x14ac:dyDescent="0.25"/>
    <row r="52" s="1" customFormat="1" x14ac:dyDescent="0.25"/>
    <row r="53" s="1" customFormat="1" x14ac:dyDescent="0.25"/>
  </sheetData>
  <pageMargins left="0.7" right="0.7" top="0.75" bottom="0.75" header="0.3" footer="0.3"/>
  <pageSetup paperSize="9" scale="5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election activeCell="G5" sqref="G5"/>
    </sheetView>
  </sheetViews>
  <sheetFormatPr defaultColWidth="8.85546875" defaultRowHeight="12.75" x14ac:dyDescent="0.25"/>
  <cols>
    <col min="1" max="1" width="3.42578125" style="1" bestFit="1" customWidth="1"/>
    <col min="2" max="2" width="46.5703125" style="2" bestFit="1" customWidth="1"/>
    <col min="3" max="3" width="28.28515625" style="2" customWidth="1"/>
    <col min="4" max="4" width="8.7109375" style="1" bestFit="1" customWidth="1"/>
    <col min="5" max="5" width="12.28515625" style="8" bestFit="1" customWidth="1"/>
    <col min="6" max="6" width="14.28515625" style="1" customWidth="1"/>
    <col min="7" max="7" width="23.42578125" style="1" customWidth="1"/>
    <col min="8" max="8" width="7" style="1" bestFit="1" customWidth="1"/>
    <col min="9" max="9" width="13.140625" style="1" bestFit="1" customWidth="1"/>
    <col min="10" max="10" width="17.7109375" style="1" customWidth="1"/>
    <col min="11" max="16384" width="8.85546875" style="1"/>
  </cols>
  <sheetData>
    <row r="1" spans="1:10" s="3" customFormat="1" ht="15" x14ac:dyDescent="0.25">
      <c r="B1" s="26" t="s">
        <v>154</v>
      </c>
      <c r="C1" s="16"/>
      <c r="F1" s="16"/>
      <c r="G1" s="27" t="s">
        <v>162</v>
      </c>
      <c r="H1" s="31"/>
      <c r="I1" s="31"/>
    </row>
    <row r="2" spans="1:10" x14ac:dyDescent="0.25">
      <c r="B2" s="13"/>
      <c r="C2" s="17"/>
    </row>
    <row r="3" spans="1:10" ht="38.25" x14ac:dyDescent="0.25">
      <c r="A3" s="25" t="s">
        <v>0</v>
      </c>
      <c r="B3" s="12" t="s">
        <v>1</v>
      </c>
      <c r="C3" s="24" t="s">
        <v>23</v>
      </c>
      <c r="D3" s="11" t="s">
        <v>2</v>
      </c>
      <c r="E3" s="23" t="s">
        <v>3</v>
      </c>
      <c r="F3" s="20" t="s">
        <v>9</v>
      </c>
      <c r="G3" s="20" t="s">
        <v>10</v>
      </c>
      <c r="H3" s="21" t="s">
        <v>11</v>
      </c>
      <c r="I3" s="20" t="s">
        <v>12</v>
      </c>
      <c r="J3" s="14"/>
    </row>
    <row r="4" spans="1:10" x14ac:dyDescent="0.2">
      <c r="A4" s="4" t="s">
        <v>4</v>
      </c>
      <c r="B4" s="29" t="s">
        <v>128</v>
      </c>
      <c r="C4" s="15"/>
      <c r="D4" s="34" t="s">
        <v>82</v>
      </c>
      <c r="E4" s="32">
        <v>30</v>
      </c>
      <c r="F4" s="22"/>
      <c r="G4" s="5">
        <f>E4*F4</f>
        <v>0</v>
      </c>
      <c r="H4" s="18"/>
      <c r="I4" s="5">
        <f>G4+(G4*H4)</f>
        <v>0</v>
      </c>
      <c r="J4" s="9"/>
    </row>
    <row r="5" spans="1:10" ht="38.25" x14ac:dyDescent="0.2">
      <c r="A5" s="4" t="s">
        <v>5</v>
      </c>
      <c r="B5" s="29" t="s">
        <v>129</v>
      </c>
      <c r="C5" s="15"/>
      <c r="D5" s="34" t="s">
        <v>82</v>
      </c>
      <c r="E5" s="32">
        <v>30</v>
      </c>
      <c r="F5" s="22"/>
      <c r="G5" s="5">
        <f t="shared" ref="G5:G12" si="0">E5*F5</f>
        <v>0</v>
      </c>
      <c r="H5" s="18"/>
      <c r="I5" s="5">
        <f t="shared" ref="I5:I12" si="1">G5+(G5*H5)</f>
        <v>0</v>
      </c>
      <c r="J5" s="9"/>
    </row>
    <row r="6" spans="1:10" ht="25.5" x14ac:dyDescent="0.2">
      <c r="A6" s="4" t="s">
        <v>6</v>
      </c>
      <c r="B6" s="29" t="s">
        <v>130</v>
      </c>
      <c r="C6" s="15"/>
      <c r="D6" s="34" t="s">
        <v>82</v>
      </c>
      <c r="E6" s="32">
        <v>10</v>
      </c>
      <c r="F6" s="22"/>
      <c r="G6" s="5">
        <f t="shared" si="0"/>
        <v>0</v>
      </c>
      <c r="H6" s="18"/>
      <c r="I6" s="5">
        <f t="shared" si="1"/>
        <v>0</v>
      </c>
      <c r="J6" s="9"/>
    </row>
    <row r="7" spans="1:10" ht="38.25" x14ac:dyDescent="0.2">
      <c r="A7" s="4" t="s">
        <v>7</v>
      </c>
      <c r="B7" s="29" t="s">
        <v>131</v>
      </c>
      <c r="C7" s="15"/>
      <c r="D7" s="34" t="s">
        <v>82</v>
      </c>
      <c r="E7" s="32">
        <v>700</v>
      </c>
      <c r="F7" s="22"/>
      <c r="G7" s="5">
        <f t="shared" si="0"/>
        <v>0</v>
      </c>
      <c r="H7" s="18"/>
      <c r="I7" s="5">
        <f t="shared" si="1"/>
        <v>0</v>
      </c>
      <c r="J7" s="9"/>
    </row>
    <row r="8" spans="1:10" x14ac:dyDescent="0.2">
      <c r="A8" s="4" t="s">
        <v>8</v>
      </c>
      <c r="B8" s="29" t="s">
        <v>132</v>
      </c>
      <c r="C8" s="15"/>
      <c r="D8" s="34" t="s">
        <v>82</v>
      </c>
      <c r="E8" s="32">
        <v>10</v>
      </c>
      <c r="F8" s="22"/>
      <c r="G8" s="5">
        <f t="shared" si="0"/>
        <v>0</v>
      </c>
      <c r="H8" s="18"/>
      <c r="I8" s="5">
        <f t="shared" si="1"/>
        <v>0</v>
      </c>
      <c r="J8" s="9"/>
    </row>
    <row r="9" spans="1:10" x14ac:dyDescent="0.2">
      <c r="A9" s="4" t="s">
        <v>13</v>
      </c>
      <c r="B9" s="29" t="s">
        <v>133</v>
      </c>
      <c r="C9" s="15"/>
      <c r="D9" s="34" t="s">
        <v>82</v>
      </c>
      <c r="E9" s="32">
        <v>25</v>
      </c>
      <c r="F9" s="22"/>
      <c r="G9" s="5">
        <f t="shared" si="0"/>
        <v>0</v>
      </c>
      <c r="H9" s="18"/>
      <c r="I9" s="5">
        <f t="shared" si="1"/>
        <v>0</v>
      </c>
      <c r="J9" s="9"/>
    </row>
    <row r="10" spans="1:10" x14ac:dyDescent="0.2">
      <c r="A10" s="4" t="s">
        <v>14</v>
      </c>
      <c r="B10" s="29" t="s">
        <v>134</v>
      </c>
      <c r="C10" s="15"/>
      <c r="D10" s="34" t="s">
        <v>82</v>
      </c>
      <c r="E10" s="32">
        <v>20</v>
      </c>
      <c r="F10" s="22"/>
      <c r="G10" s="5">
        <f t="shared" si="0"/>
        <v>0</v>
      </c>
      <c r="H10" s="18"/>
      <c r="I10" s="5">
        <f t="shared" si="1"/>
        <v>0</v>
      </c>
      <c r="J10" s="9"/>
    </row>
    <row r="11" spans="1:10" x14ac:dyDescent="0.2">
      <c r="A11" s="4" t="s">
        <v>15</v>
      </c>
      <c r="B11" s="29" t="s">
        <v>135</v>
      </c>
      <c r="C11" s="15"/>
      <c r="D11" s="34" t="s">
        <v>82</v>
      </c>
      <c r="E11" s="32">
        <v>5</v>
      </c>
      <c r="F11" s="22"/>
      <c r="G11" s="5">
        <f t="shared" si="0"/>
        <v>0</v>
      </c>
      <c r="H11" s="18"/>
      <c r="I11" s="5">
        <f t="shared" si="1"/>
        <v>0</v>
      </c>
      <c r="J11" s="9"/>
    </row>
    <row r="12" spans="1:10" x14ac:dyDescent="0.2">
      <c r="A12" s="4" t="s">
        <v>16</v>
      </c>
      <c r="B12" s="29" t="s">
        <v>136</v>
      </c>
      <c r="C12" s="15"/>
      <c r="D12" s="34" t="s">
        <v>82</v>
      </c>
      <c r="E12" s="32">
        <v>5</v>
      </c>
      <c r="F12" s="22"/>
      <c r="G12" s="5">
        <f t="shared" si="0"/>
        <v>0</v>
      </c>
      <c r="H12" s="18"/>
      <c r="I12" s="5">
        <f t="shared" si="1"/>
        <v>0</v>
      </c>
      <c r="J12" s="9"/>
    </row>
    <row r="13" spans="1:10" ht="36" customHeight="1" x14ac:dyDescent="0.25">
      <c r="B13" s="1"/>
      <c r="F13" s="20" t="s">
        <v>21</v>
      </c>
      <c r="G13" s="6">
        <f>SUM(G4:G12)</f>
        <v>0</v>
      </c>
      <c r="H13" s="19" t="s">
        <v>22</v>
      </c>
      <c r="I13" s="6">
        <f>SUM(I4:I12)</f>
        <v>0</v>
      </c>
      <c r="J13" s="10"/>
    </row>
    <row r="14" spans="1:10" x14ac:dyDescent="0.25">
      <c r="B14" s="1"/>
      <c r="C14" s="7"/>
    </row>
    <row r="15" spans="1:10" x14ac:dyDescent="0.25">
      <c r="B15" s="1"/>
      <c r="C15" s="1"/>
      <c r="E15" s="1"/>
    </row>
    <row r="16" spans="1:10" x14ac:dyDescent="0.25">
      <c r="B16" s="1"/>
      <c r="C16" s="1"/>
      <c r="E16" s="1"/>
    </row>
    <row r="17" spans="2:5" x14ac:dyDescent="0.25">
      <c r="B17" s="1"/>
      <c r="C17" s="1"/>
      <c r="E17" s="1"/>
    </row>
    <row r="18" spans="2:5" x14ac:dyDescent="0.25">
      <c r="B18" s="1"/>
      <c r="C18" s="1"/>
      <c r="E18" s="1"/>
    </row>
    <row r="19" spans="2:5" x14ac:dyDescent="0.25">
      <c r="B19" s="1"/>
      <c r="C19" s="1"/>
      <c r="E19" s="1"/>
    </row>
    <row r="20" spans="2:5" x14ac:dyDescent="0.25">
      <c r="B20" s="1"/>
      <c r="C20" s="1"/>
      <c r="E20" s="1"/>
    </row>
    <row r="21" spans="2:5" x14ac:dyDescent="0.25">
      <c r="B21" s="1"/>
      <c r="C21" s="1"/>
      <c r="E21" s="1"/>
    </row>
    <row r="22" spans="2:5" x14ac:dyDescent="0.25">
      <c r="B22" s="1"/>
      <c r="C22" s="1"/>
      <c r="E22" s="1"/>
    </row>
    <row r="23" spans="2:5" x14ac:dyDescent="0.25">
      <c r="B23" s="1"/>
      <c r="C23" s="1"/>
      <c r="E23" s="1"/>
    </row>
    <row r="24" spans="2:5" x14ac:dyDescent="0.25">
      <c r="B24" s="1"/>
      <c r="C24" s="1"/>
      <c r="E24" s="1"/>
    </row>
    <row r="25" spans="2:5" x14ac:dyDescent="0.25">
      <c r="B25" s="1"/>
      <c r="C25" s="1"/>
      <c r="E25" s="1"/>
    </row>
    <row r="26" spans="2:5" x14ac:dyDescent="0.25">
      <c r="B26" s="1"/>
      <c r="C26" s="1"/>
      <c r="E26" s="1"/>
    </row>
    <row r="27" spans="2:5" x14ac:dyDescent="0.25">
      <c r="B27" s="1"/>
      <c r="C27" s="1"/>
      <c r="E27" s="1"/>
    </row>
    <row r="28" spans="2:5" x14ac:dyDescent="0.25">
      <c r="B28" s="1"/>
      <c r="C28" s="1"/>
      <c r="E28" s="1"/>
    </row>
    <row r="29" spans="2:5" x14ac:dyDescent="0.25">
      <c r="B29" s="1"/>
      <c r="C29" s="1"/>
      <c r="E29" s="1"/>
    </row>
    <row r="30" spans="2:5" x14ac:dyDescent="0.25">
      <c r="B30" s="1"/>
      <c r="C30" s="1"/>
      <c r="E30" s="1"/>
    </row>
    <row r="31" spans="2:5" x14ac:dyDescent="0.25">
      <c r="B31" s="1"/>
      <c r="C31" s="1"/>
      <c r="E31" s="1"/>
    </row>
    <row r="32" spans="2:5" x14ac:dyDescent="0.25">
      <c r="B32" s="1"/>
      <c r="C32" s="1"/>
      <c r="E32" s="1"/>
    </row>
    <row r="33" spans="2:5" x14ac:dyDescent="0.25">
      <c r="B33" s="1"/>
      <c r="C33" s="1"/>
      <c r="E33" s="1"/>
    </row>
    <row r="34" spans="2:5" x14ac:dyDescent="0.25">
      <c r="B34" s="1"/>
      <c r="C34" s="1"/>
      <c r="E34" s="1"/>
    </row>
    <row r="48" spans="2:5" x14ac:dyDescent="0.25">
      <c r="B48" s="1"/>
      <c r="C48" s="1"/>
      <c r="E48" s="1"/>
    </row>
    <row r="49" s="1" customFormat="1" x14ac:dyDescent="0.25"/>
    <row r="50" s="1" customFormat="1" x14ac:dyDescent="0.25"/>
    <row r="56" s="1" customFormat="1" x14ac:dyDescent="0.25"/>
    <row r="57" s="1" customFormat="1" x14ac:dyDescent="0.25"/>
    <row r="58" s="1" customFormat="1" x14ac:dyDescent="0.25"/>
  </sheetData>
  <pageMargins left="0.7" right="0.7" top="0.75" bottom="0.75" header="0.3" footer="0.3"/>
  <pageSetup paperSize="9" scale="5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workbookViewId="0">
      <selection activeCell="E11" sqref="E11"/>
    </sheetView>
  </sheetViews>
  <sheetFormatPr defaultColWidth="8.85546875" defaultRowHeight="12.75" x14ac:dyDescent="0.25"/>
  <cols>
    <col min="1" max="1" width="3.42578125" style="1" bestFit="1" customWidth="1"/>
    <col min="2" max="2" width="46.5703125" style="2" bestFit="1" customWidth="1"/>
    <col min="3" max="3" width="28.28515625" style="2" customWidth="1"/>
    <col min="4" max="4" width="8.7109375" style="1" bestFit="1" customWidth="1"/>
    <col min="5" max="5" width="12.28515625" style="8" bestFit="1" customWidth="1"/>
    <col min="6" max="6" width="14.28515625" style="1" customWidth="1"/>
    <col min="7" max="7" width="23.42578125" style="1" customWidth="1"/>
    <col min="8" max="8" width="7" style="1" bestFit="1" customWidth="1"/>
    <col min="9" max="9" width="13.140625" style="1" bestFit="1" customWidth="1"/>
    <col min="10" max="10" width="17.7109375" style="1" customWidth="1"/>
    <col min="11" max="16384" width="8.85546875" style="1"/>
  </cols>
  <sheetData>
    <row r="1" spans="1:10" s="3" customFormat="1" ht="15" x14ac:dyDescent="0.25">
      <c r="B1" s="26" t="s">
        <v>154</v>
      </c>
      <c r="C1" s="16"/>
      <c r="F1" s="16"/>
      <c r="G1" s="27" t="s">
        <v>163</v>
      </c>
      <c r="H1" s="31"/>
      <c r="I1" s="31"/>
    </row>
    <row r="2" spans="1:10" x14ac:dyDescent="0.25">
      <c r="B2" s="13"/>
      <c r="C2" s="17"/>
    </row>
    <row r="3" spans="1:10" ht="38.25" x14ac:dyDescent="0.25">
      <c r="A3" s="25" t="s">
        <v>0</v>
      </c>
      <c r="B3" s="12" t="s">
        <v>1</v>
      </c>
      <c r="C3" s="24" t="s">
        <v>23</v>
      </c>
      <c r="D3" s="11" t="s">
        <v>2</v>
      </c>
      <c r="E3" s="23" t="s">
        <v>3</v>
      </c>
      <c r="F3" s="20" t="s">
        <v>9</v>
      </c>
      <c r="G3" s="20" t="s">
        <v>10</v>
      </c>
      <c r="H3" s="21" t="s">
        <v>11</v>
      </c>
      <c r="I3" s="20" t="s">
        <v>12</v>
      </c>
      <c r="J3" s="14"/>
    </row>
    <row r="4" spans="1:10" ht="38.25" x14ac:dyDescent="0.2">
      <c r="A4" s="4" t="s">
        <v>4</v>
      </c>
      <c r="B4" s="29" t="s">
        <v>137</v>
      </c>
      <c r="C4" s="15"/>
      <c r="D4" s="34" t="s">
        <v>82</v>
      </c>
      <c r="E4" s="32">
        <v>650</v>
      </c>
      <c r="F4" s="36"/>
      <c r="G4" s="5">
        <f>E4*F4</f>
        <v>0</v>
      </c>
      <c r="H4" s="18"/>
      <c r="I4" s="5">
        <f>G4+(G4*H4)</f>
        <v>0</v>
      </c>
      <c r="J4" s="9"/>
    </row>
    <row r="5" spans="1:10" x14ac:dyDescent="0.2">
      <c r="A5" s="38" t="s">
        <v>5</v>
      </c>
      <c r="B5" s="29" t="s">
        <v>138</v>
      </c>
      <c r="C5" s="39"/>
      <c r="D5" s="34" t="s">
        <v>82</v>
      </c>
      <c r="E5" s="32">
        <v>2</v>
      </c>
      <c r="F5" s="36"/>
      <c r="G5" s="5">
        <f t="shared" ref="G5:G20" si="0">E5*F5</f>
        <v>0</v>
      </c>
      <c r="H5" s="18"/>
      <c r="I5" s="5">
        <f t="shared" ref="I5:I20" si="1">G5+(G5*H5)</f>
        <v>0</v>
      </c>
      <c r="J5" s="9"/>
    </row>
    <row r="6" spans="1:10" ht="25.5" x14ac:dyDescent="0.2">
      <c r="A6" s="4" t="s">
        <v>6</v>
      </c>
      <c r="B6" s="29" t="s">
        <v>139</v>
      </c>
      <c r="C6" s="39"/>
      <c r="D6" s="34" t="s">
        <v>82</v>
      </c>
      <c r="E6" s="32">
        <v>15</v>
      </c>
      <c r="F6" s="36"/>
      <c r="G6" s="5">
        <f t="shared" si="0"/>
        <v>0</v>
      </c>
      <c r="H6" s="18"/>
      <c r="I6" s="5">
        <f t="shared" si="1"/>
        <v>0</v>
      </c>
      <c r="J6" s="9"/>
    </row>
    <row r="7" spans="1:10" ht="25.5" x14ac:dyDescent="0.2">
      <c r="A7" s="4" t="s">
        <v>7</v>
      </c>
      <c r="B7" s="29" t="s">
        <v>140</v>
      </c>
      <c r="C7" s="39"/>
      <c r="D7" s="34" t="s">
        <v>82</v>
      </c>
      <c r="E7" s="32">
        <v>8</v>
      </c>
      <c r="F7" s="36"/>
      <c r="G7" s="5">
        <f t="shared" si="0"/>
        <v>0</v>
      </c>
      <c r="H7" s="18"/>
      <c r="I7" s="5">
        <f t="shared" si="1"/>
        <v>0</v>
      </c>
      <c r="J7" s="9"/>
    </row>
    <row r="8" spans="1:10" x14ac:dyDescent="0.2">
      <c r="A8" s="4" t="s">
        <v>8</v>
      </c>
      <c r="B8" s="29" t="s">
        <v>141</v>
      </c>
      <c r="C8" s="39"/>
      <c r="D8" s="34" t="s">
        <v>82</v>
      </c>
      <c r="E8" s="32">
        <v>5</v>
      </c>
      <c r="F8" s="36"/>
      <c r="G8" s="5">
        <f t="shared" si="0"/>
        <v>0</v>
      </c>
      <c r="H8" s="18"/>
      <c r="I8" s="5">
        <f t="shared" si="1"/>
        <v>0</v>
      </c>
      <c r="J8" s="9"/>
    </row>
    <row r="9" spans="1:10" x14ac:dyDescent="0.2">
      <c r="A9" s="4" t="s">
        <v>13</v>
      </c>
      <c r="B9" s="29" t="s">
        <v>142</v>
      </c>
      <c r="C9" s="39"/>
      <c r="D9" s="34" t="s">
        <v>82</v>
      </c>
      <c r="E9" s="32">
        <v>10</v>
      </c>
      <c r="F9" s="36"/>
      <c r="G9" s="5">
        <f t="shared" si="0"/>
        <v>0</v>
      </c>
      <c r="H9" s="18"/>
      <c r="I9" s="5">
        <f t="shared" si="1"/>
        <v>0</v>
      </c>
      <c r="J9" s="9"/>
    </row>
    <row r="10" spans="1:10" x14ac:dyDescent="0.2">
      <c r="A10" s="4" t="s">
        <v>14</v>
      </c>
      <c r="B10" s="29" t="s">
        <v>143</v>
      </c>
      <c r="C10" s="39"/>
      <c r="D10" s="34" t="s">
        <v>82</v>
      </c>
      <c r="E10" s="32">
        <v>10</v>
      </c>
      <c r="F10" s="36"/>
      <c r="G10" s="5">
        <f t="shared" si="0"/>
        <v>0</v>
      </c>
      <c r="H10" s="18"/>
      <c r="I10" s="5">
        <f t="shared" si="1"/>
        <v>0</v>
      </c>
      <c r="J10" s="9"/>
    </row>
    <row r="11" spans="1:10" ht="38.25" x14ac:dyDescent="0.2">
      <c r="A11" s="4" t="s">
        <v>15</v>
      </c>
      <c r="B11" s="29" t="s">
        <v>144</v>
      </c>
      <c r="C11" s="39"/>
      <c r="D11" s="34" t="s">
        <v>82</v>
      </c>
      <c r="E11" s="32">
        <v>20</v>
      </c>
      <c r="F11" s="36"/>
      <c r="G11" s="5">
        <f t="shared" si="0"/>
        <v>0</v>
      </c>
      <c r="H11" s="18"/>
      <c r="I11" s="5">
        <f t="shared" si="1"/>
        <v>0</v>
      </c>
      <c r="J11" s="9"/>
    </row>
    <row r="12" spans="1:10" x14ac:dyDescent="0.2">
      <c r="A12" s="4" t="s">
        <v>16</v>
      </c>
      <c r="B12" s="29" t="s">
        <v>145</v>
      </c>
      <c r="C12" s="39"/>
      <c r="D12" s="34" t="s">
        <v>82</v>
      </c>
      <c r="E12" s="32">
        <v>10</v>
      </c>
      <c r="F12" s="36"/>
      <c r="G12" s="5">
        <f t="shared" si="0"/>
        <v>0</v>
      </c>
      <c r="H12" s="18"/>
      <c r="I12" s="5">
        <f t="shared" si="1"/>
        <v>0</v>
      </c>
      <c r="J12" s="9"/>
    </row>
    <row r="13" spans="1:10" ht="38.25" x14ac:dyDescent="0.2">
      <c r="A13" s="4" t="s">
        <v>17</v>
      </c>
      <c r="B13" s="29" t="s">
        <v>146</v>
      </c>
      <c r="C13" s="39"/>
      <c r="D13" s="34" t="s">
        <v>82</v>
      </c>
      <c r="E13" s="32">
        <v>4</v>
      </c>
      <c r="F13" s="36"/>
      <c r="G13" s="5">
        <f t="shared" si="0"/>
        <v>0</v>
      </c>
      <c r="H13" s="18"/>
      <c r="I13" s="5">
        <f t="shared" si="1"/>
        <v>0</v>
      </c>
      <c r="J13" s="9"/>
    </row>
    <row r="14" spans="1:10" ht="38.25" x14ac:dyDescent="0.2">
      <c r="A14" s="4" t="s">
        <v>18</v>
      </c>
      <c r="B14" s="29" t="s">
        <v>147</v>
      </c>
      <c r="C14" s="39"/>
      <c r="D14" s="34" t="s">
        <v>82</v>
      </c>
      <c r="E14" s="32">
        <v>350</v>
      </c>
      <c r="F14" s="36"/>
      <c r="G14" s="5">
        <f t="shared" si="0"/>
        <v>0</v>
      </c>
      <c r="H14" s="18"/>
      <c r="I14" s="5">
        <f t="shared" si="1"/>
        <v>0</v>
      </c>
      <c r="J14" s="9"/>
    </row>
    <row r="15" spans="1:10" ht="38.25" x14ac:dyDescent="0.2">
      <c r="A15" s="4" t="s">
        <v>19</v>
      </c>
      <c r="B15" s="29" t="s">
        <v>148</v>
      </c>
      <c r="C15" s="39"/>
      <c r="D15" s="34" t="s">
        <v>82</v>
      </c>
      <c r="E15" s="32">
        <v>200</v>
      </c>
      <c r="F15" s="36"/>
      <c r="G15" s="5">
        <f t="shared" si="0"/>
        <v>0</v>
      </c>
      <c r="H15" s="18"/>
      <c r="I15" s="5">
        <f t="shared" si="1"/>
        <v>0</v>
      </c>
      <c r="J15" s="9"/>
    </row>
    <row r="16" spans="1:10" ht="38.25" x14ac:dyDescent="0.2">
      <c r="A16" s="4" t="s">
        <v>20</v>
      </c>
      <c r="B16" s="29" t="s">
        <v>149</v>
      </c>
      <c r="C16" s="39"/>
      <c r="D16" s="34" t="s">
        <v>82</v>
      </c>
      <c r="E16" s="32">
        <v>5</v>
      </c>
      <c r="F16" s="36"/>
      <c r="G16" s="5">
        <f t="shared" si="0"/>
        <v>0</v>
      </c>
      <c r="H16" s="18"/>
      <c r="I16" s="5">
        <f t="shared" si="1"/>
        <v>0</v>
      </c>
      <c r="J16" s="9"/>
    </row>
    <row r="17" spans="1:10" ht="25.5" x14ac:dyDescent="0.2">
      <c r="A17" s="4" t="s">
        <v>59</v>
      </c>
      <c r="B17" s="29" t="s">
        <v>150</v>
      </c>
      <c r="C17" s="39"/>
      <c r="D17" s="34" t="s">
        <v>82</v>
      </c>
      <c r="E17" s="32">
        <v>100</v>
      </c>
      <c r="F17" s="36"/>
      <c r="G17" s="5">
        <f t="shared" si="0"/>
        <v>0</v>
      </c>
      <c r="H17" s="18"/>
      <c r="I17" s="5">
        <f t="shared" si="1"/>
        <v>0</v>
      </c>
      <c r="J17" s="9"/>
    </row>
    <row r="18" spans="1:10" ht="25.5" x14ac:dyDescent="0.2">
      <c r="A18" s="4" t="s">
        <v>60</v>
      </c>
      <c r="B18" s="29" t="s">
        <v>151</v>
      </c>
      <c r="C18" s="39"/>
      <c r="D18" s="34" t="s">
        <v>82</v>
      </c>
      <c r="E18" s="32">
        <v>30</v>
      </c>
      <c r="F18" s="36"/>
      <c r="G18" s="5">
        <f t="shared" si="0"/>
        <v>0</v>
      </c>
      <c r="H18" s="18"/>
      <c r="I18" s="5">
        <f t="shared" si="1"/>
        <v>0</v>
      </c>
      <c r="J18" s="9"/>
    </row>
    <row r="19" spans="1:10" ht="25.5" x14ac:dyDescent="0.2">
      <c r="A19" s="4" t="s">
        <v>61</v>
      </c>
      <c r="B19" s="29" t="s">
        <v>152</v>
      </c>
      <c r="C19" s="39"/>
      <c r="D19" s="34" t="s">
        <v>82</v>
      </c>
      <c r="E19" s="32">
        <v>40</v>
      </c>
      <c r="F19" s="36"/>
      <c r="G19" s="5">
        <f t="shared" si="0"/>
        <v>0</v>
      </c>
      <c r="H19" s="18"/>
      <c r="I19" s="5">
        <f t="shared" si="1"/>
        <v>0</v>
      </c>
      <c r="J19" s="9"/>
    </row>
    <row r="20" spans="1:10" ht="25.5" x14ac:dyDescent="0.2">
      <c r="A20" s="4" t="s">
        <v>62</v>
      </c>
      <c r="B20" s="29" t="s">
        <v>153</v>
      </c>
      <c r="C20" s="39"/>
      <c r="D20" s="34" t="s">
        <v>82</v>
      </c>
      <c r="E20" s="32">
        <v>2</v>
      </c>
      <c r="F20" s="36"/>
      <c r="G20" s="5">
        <f t="shared" si="0"/>
        <v>0</v>
      </c>
      <c r="H20" s="18"/>
      <c r="I20" s="5">
        <f t="shared" si="1"/>
        <v>0</v>
      </c>
      <c r="J20" s="9"/>
    </row>
    <row r="21" spans="1:10" ht="36" customHeight="1" x14ac:dyDescent="0.25">
      <c r="B21" s="1"/>
      <c r="F21" s="20" t="s">
        <v>21</v>
      </c>
      <c r="G21" s="6">
        <f>SUM(G4:G20)</f>
        <v>0</v>
      </c>
      <c r="H21" s="19" t="s">
        <v>22</v>
      </c>
      <c r="I21" s="6">
        <f>SUM(I4:I20)</f>
        <v>0</v>
      </c>
      <c r="J21" s="10"/>
    </row>
    <row r="22" spans="1:10" x14ac:dyDescent="0.25">
      <c r="B22" s="1"/>
      <c r="C22" s="7"/>
    </row>
    <row r="23" spans="1:10" x14ac:dyDescent="0.25">
      <c r="B23" s="1"/>
      <c r="C23" s="1"/>
      <c r="E23" s="1"/>
    </row>
    <row r="24" spans="1:10" x14ac:dyDescent="0.25">
      <c r="B24" s="1"/>
      <c r="C24" s="1"/>
      <c r="E24" s="1"/>
    </row>
    <row r="25" spans="1:10" x14ac:dyDescent="0.25">
      <c r="B25" s="1"/>
      <c r="C25" s="1"/>
      <c r="E25" s="1"/>
    </row>
    <row r="26" spans="1:10" x14ac:dyDescent="0.25">
      <c r="B26" s="1"/>
      <c r="C26" s="1"/>
      <c r="E26" s="1"/>
    </row>
    <row r="27" spans="1:10" x14ac:dyDescent="0.25">
      <c r="B27" s="1"/>
      <c r="C27" s="1"/>
      <c r="E27" s="1"/>
    </row>
    <row r="28" spans="1:10" x14ac:dyDescent="0.25">
      <c r="B28" s="1"/>
      <c r="C28" s="1"/>
      <c r="E28" s="1"/>
    </row>
    <row r="29" spans="1:10" x14ac:dyDescent="0.25">
      <c r="B29" s="1"/>
      <c r="C29" s="1"/>
      <c r="E29" s="1"/>
    </row>
    <row r="30" spans="1:10" x14ac:dyDescent="0.25">
      <c r="B30" s="1"/>
      <c r="C30" s="1"/>
      <c r="E30" s="1"/>
    </row>
    <row r="31" spans="1:10" x14ac:dyDescent="0.25">
      <c r="B31" s="1"/>
      <c r="C31" s="1"/>
      <c r="E31" s="1"/>
    </row>
    <row r="32" spans="1:10" x14ac:dyDescent="0.25">
      <c r="B32" s="1"/>
      <c r="C32" s="1"/>
      <c r="E32" s="1"/>
    </row>
    <row r="33" spans="2:5" x14ac:dyDescent="0.25">
      <c r="B33" s="1"/>
      <c r="C33" s="1"/>
      <c r="E33" s="1"/>
    </row>
    <row r="34" spans="2:5" x14ac:dyDescent="0.25">
      <c r="B34" s="1"/>
      <c r="C34" s="1"/>
      <c r="E34" s="1"/>
    </row>
    <row r="35" spans="2:5" x14ac:dyDescent="0.25">
      <c r="B35" s="1"/>
      <c r="C35" s="1"/>
      <c r="E35" s="1"/>
    </row>
    <row r="36" spans="2:5" x14ac:dyDescent="0.25">
      <c r="B36" s="1"/>
      <c r="C36" s="1"/>
      <c r="E36" s="1"/>
    </row>
    <row r="37" spans="2:5" x14ac:dyDescent="0.25">
      <c r="B37" s="1"/>
      <c r="C37" s="1"/>
      <c r="E37" s="1"/>
    </row>
    <row r="38" spans="2:5" x14ac:dyDescent="0.25">
      <c r="B38" s="1"/>
      <c r="C38" s="1"/>
      <c r="E38" s="1"/>
    </row>
    <row r="39" spans="2:5" x14ac:dyDescent="0.25">
      <c r="B39" s="1"/>
      <c r="C39" s="1"/>
      <c r="E39" s="1"/>
    </row>
    <row r="40" spans="2:5" x14ac:dyDescent="0.25">
      <c r="B40" s="1"/>
      <c r="C40" s="1"/>
      <c r="E40" s="1"/>
    </row>
    <row r="41" spans="2:5" x14ac:dyDescent="0.25">
      <c r="B41" s="1"/>
      <c r="C41" s="1"/>
      <c r="E41" s="1"/>
    </row>
    <row r="42" spans="2:5" x14ac:dyDescent="0.25">
      <c r="B42" s="1"/>
      <c r="C42" s="1"/>
      <c r="E42" s="1"/>
    </row>
    <row r="56" s="1" customFormat="1" x14ac:dyDescent="0.25"/>
    <row r="57" s="1" customFormat="1" x14ac:dyDescent="0.25"/>
    <row r="58" s="1" customFormat="1" x14ac:dyDescent="0.25"/>
    <row r="64" s="1" customFormat="1" x14ac:dyDescent="0.25"/>
    <row r="65" s="1" customFormat="1" x14ac:dyDescent="0.25"/>
    <row r="66" s="1" customFormat="1" x14ac:dyDescent="0.25"/>
  </sheetData>
  <pageMargins left="0.7" right="0.7" top="0.75" bottom="0.75" header="0.3" footer="0.3"/>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Zadanie 1</vt:lpstr>
      <vt:lpstr>Zadanie 2</vt:lpstr>
      <vt:lpstr>Zadanie 3</vt:lpstr>
      <vt:lpstr>Zadanie 4</vt:lpstr>
      <vt:lpstr>Zadanie 5</vt:lpstr>
      <vt:lpstr>Zadanie 6</vt:lpstr>
      <vt:lpstr>Zadanie 7 </vt:lpstr>
      <vt:lpstr>Zadanie 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2024-12-05T09:50:17Z</dcterms:modified>
</cp:coreProperties>
</file>