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Opis" sheetId="1" r:id="rId1"/>
    <sheet name="Arkusz1" sheetId="2" r:id="rId2"/>
    <sheet name="Arkusz2" sheetId="3" r:id="rId3"/>
    <sheet name="Arkusz3" sheetId="4" r:id="rId4"/>
  </sheets>
  <definedNames>
    <definedName name="Dla">#REF!</definedName>
    <definedName name="_xlnm.Print_Area" localSheetId="0">'Opis'!#REF!</definedName>
  </definedNames>
  <calcPr fullCalcOnLoad="1"/>
</workbook>
</file>

<file path=xl/sharedStrings.xml><?xml version="1.0" encoding="utf-8"?>
<sst xmlns="http://schemas.openxmlformats.org/spreadsheetml/2006/main" count="34" uniqueCount="28">
  <si>
    <t>J.m.</t>
  </si>
  <si>
    <t>Wartość brutto</t>
  </si>
  <si>
    <t>L.p.</t>
  </si>
  <si>
    <t xml:space="preserve"> Ilość  </t>
  </si>
  <si>
    <t>Cena netto</t>
  </si>
  <si>
    <t>Cena brutto</t>
  </si>
  <si>
    <t xml:space="preserve"> Wartość netto </t>
  </si>
  <si>
    <t>VAT %</t>
  </si>
  <si>
    <t>Kwota VAT</t>
  </si>
  <si>
    <t xml:space="preserve">Nazwa producenta </t>
  </si>
  <si>
    <t>Numer katalogowy</t>
  </si>
  <si>
    <t>Opis przedmiotu zamówienia</t>
  </si>
  <si>
    <t>Razem:</t>
  </si>
  <si>
    <t>szt</t>
  </si>
  <si>
    <t>Materiały zużywalne</t>
  </si>
  <si>
    <t>Papier do drukarki</t>
  </si>
  <si>
    <t>Probówko-strzykawka do gazometrii 1 ml</t>
  </si>
  <si>
    <t>Materiał walidacyjny CVP</t>
  </si>
  <si>
    <t>Materiał walidacyjny CVP 2</t>
  </si>
  <si>
    <t xml:space="preserve">szt </t>
  </si>
  <si>
    <t>Kaseta do G5 na 300 oznaczeń, parametry mierzone:  pH, pCO2, pO2, Na+, K+, Ca++, Cl-,Hct, Glukoza, Mleczan, Hb oraz  jej frakcje</t>
  </si>
  <si>
    <t>Kaseta do G5 na 450 oznaczeń, parametry mierzone:  pH, pCO2, pO2, Na+, K+, Ca++, Cl-,Hct, Glukoza, Mleczan, Hb oraz  jej frakcje</t>
  </si>
  <si>
    <t xml:space="preserve">Kaseta do G3,5 na 150 oznaczeń, parametry mierzone:  pH, pCO2, pO2, Na+, K+, Ca++, Hct, Glukoza, Mleczan </t>
  </si>
  <si>
    <t xml:space="preserve">Kaseta do G3,5 na  300 oznaczeń, parametry mierzone:  pH, pCO2, pO2, Na+, K+, Ca++, Hct, Glukoza, Mleczan </t>
  </si>
  <si>
    <t>Materiały eksloatacyjne do posiadanych  analizatorów parametrów krytycznych Gem Premier  3500 i 5000</t>
  </si>
  <si>
    <t>UWAGA</t>
  </si>
  <si>
    <t>Zamawiajacy wymaga zaoferowania wyłacznie materiałów eksploatacyjnych dedykowanych do analizatora Gem Premier 3500 oraz Gem Premier 5000, zapewniających należytą eksploatacje posiadanych urządzeń</t>
  </si>
  <si>
    <t>Pakiet nr 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</si>
</sst>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\ &quot;zł&quot;"/>
    <numFmt numFmtId="168" formatCode="#,##0\ &quot;zł&quot;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.0"/>
    <numFmt numFmtId="177" formatCode="#,##0.00_ ;\-#,##0.00\ "/>
    <numFmt numFmtId="178" formatCode="#,##0.0_ ;\-#,##0.0\ "/>
    <numFmt numFmtId="179" formatCode="#,##0_ ;\-#,##0\ "/>
    <numFmt numFmtId="180" formatCode="[$-415]dddd\,\ d\ mmmm\ yyyy"/>
    <numFmt numFmtId="181" formatCode="0.0%"/>
  </numFmts>
  <fonts count="57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 CE"/>
      <family val="0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 CE"/>
      <family val="0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C00000"/>
      <name val="Arial CE"/>
      <family val="0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4" fontId="11" fillId="33" borderId="10" xfId="42" applyNumberFormat="1" applyFont="1" applyFill="1" applyBorder="1" applyAlignment="1" applyProtection="1">
      <alignment horizontal="center" vertical="center"/>
      <protection/>
    </xf>
    <xf numFmtId="44" fontId="10" fillId="33" borderId="10" xfId="42" applyNumberFormat="1" applyFont="1" applyFill="1" applyBorder="1" applyAlignment="1" applyProtection="1">
      <alignment horizontal="center" vertical="center"/>
      <protection/>
    </xf>
    <xf numFmtId="44" fontId="10" fillId="34" borderId="10" xfId="42" applyNumberFormat="1" applyFont="1" applyFill="1" applyBorder="1" applyAlignment="1" applyProtection="1">
      <alignment horizontal="center" vertical="center"/>
      <protection locked="0"/>
    </xf>
    <xf numFmtId="44" fontId="11" fillId="34" borderId="10" xfId="42" applyNumberFormat="1" applyFont="1" applyFill="1" applyBorder="1" applyAlignment="1" applyProtection="1">
      <alignment horizontal="center" vertical="center"/>
      <protection locked="0"/>
    </xf>
    <xf numFmtId="44" fontId="8" fillId="33" borderId="11" xfId="42" applyNumberFormat="1" applyFont="1" applyFill="1" applyBorder="1" applyAlignment="1" applyProtection="1">
      <alignment horizontal="center" vertical="center"/>
      <protection/>
    </xf>
    <xf numFmtId="44" fontId="11" fillId="33" borderId="12" xfId="42" applyNumberFormat="1" applyFont="1" applyFill="1" applyBorder="1" applyAlignment="1" applyProtection="1">
      <alignment horizontal="center" vertical="center"/>
      <protection/>
    </xf>
    <xf numFmtId="44" fontId="12" fillId="33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8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0" xfId="53" applyFont="1" applyFill="1" applyBorder="1" applyAlignment="1" applyProtection="1">
      <alignment horizontal="left" vertical="center" wrapText="1"/>
      <protection locked="0"/>
    </xf>
    <xf numFmtId="170" fontId="10" fillId="36" borderId="10" xfId="42" applyNumberFormat="1" applyFont="1" applyFill="1" applyBorder="1" applyAlignment="1" applyProtection="1">
      <alignment horizontal="center" vertical="center" wrapText="1"/>
      <protection locked="0"/>
    </xf>
    <xf numFmtId="170" fontId="10" fillId="0" borderId="10" xfId="42" applyNumberFormat="1" applyFont="1" applyBorder="1" applyAlignment="1" applyProtection="1">
      <alignment horizontal="center" vertical="center"/>
      <protection locked="0"/>
    </xf>
    <xf numFmtId="44" fontId="10" fillId="0" borderId="10" xfId="42" applyNumberFormat="1" applyFont="1" applyBorder="1" applyAlignment="1" applyProtection="1">
      <alignment horizontal="center" vertical="center"/>
      <protection locked="0"/>
    </xf>
    <xf numFmtId="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52" applyFont="1" applyBorder="1" applyAlignment="1" applyProtection="1">
      <alignment horizontal="center" vertical="center"/>
      <protection locked="0"/>
    </xf>
    <xf numFmtId="49" fontId="53" fillId="0" borderId="10" xfId="52" applyNumberFormat="1" applyFont="1" applyBorder="1" applyAlignment="1" applyProtection="1">
      <alignment horizontal="center" vertical="center"/>
      <protection locked="0"/>
    </xf>
    <xf numFmtId="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70" fontId="10" fillId="0" borderId="10" xfId="42" applyNumberFormat="1" applyFont="1" applyBorder="1" applyAlignment="1" applyProtection="1">
      <alignment horizontal="left" vertical="center" wrapText="1"/>
      <protection locked="0"/>
    </xf>
    <xf numFmtId="44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7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170" fontId="3" fillId="0" borderId="0" xfId="42" applyNumberFormat="1" applyFont="1" applyFill="1" applyBorder="1" applyAlignment="1" applyProtection="1">
      <alignment/>
      <protection locked="0"/>
    </xf>
    <xf numFmtId="170" fontId="3" fillId="0" borderId="0" xfId="42" applyNumberFormat="1" applyFont="1" applyFill="1" applyBorder="1" applyAlignment="1" applyProtection="1">
      <alignment horizontal="center"/>
      <protection locked="0"/>
    </xf>
    <xf numFmtId="170" fontId="3" fillId="0" borderId="0" xfId="0" applyNumberFormat="1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56" fillId="0" borderId="16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PageLayoutView="0" workbookViewId="0" topLeftCell="A1">
      <selection activeCell="M15" sqref="M15"/>
    </sheetView>
  </sheetViews>
  <sheetFormatPr defaultColWidth="11.375" defaultRowHeight="49.5" customHeight="1"/>
  <cols>
    <col min="1" max="1" width="4.75390625" style="8" customWidth="1"/>
    <col min="2" max="2" width="71.00390625" style="9" customWidth="1"/>
    <col min="3" max="3" width="6.875" style="10" customWidth="1"/>
    <col min="4" max="4" width="10.375" style="10" bestFit="1" customWidth="1"/>
    <col min="5" max="5" width="18.125" style="8" customWidth="1"/>
    <col min="6" max="6" width="16.25390625" style="11" customWidth="1"/>
    <col min="7" max="7" width="16.25390625" style="8" bestFit="1" customWidth="1"/>
    <col min="8" max="8" width="8.625" style="8" bestFit="1" customWidth="1"/>
    <col min="9" max="9" width="13.75390625" style="8" bestFit="1" customWidth="1"/>
    <col min="10" max="10" width="16.25390625" style="8" bestFit="1" customWidth="1"/>
    <col min="11" max="11" width="12.25390625" style="8" customWidth="1"/>
    <col min="12" max="12" width="14.25390625" style="8" customWidth="1"/>
    <col min="13" max="16384" width="11.375" style="8" customWidth="1"/>
  </cols>
  <sheetData>
    <row r="1" ht="18.75" customHeight="1"/>
    <row r="2" ht="18.75" customHeight="1">
      <c r="B2" s="12" t="s">
        <v>27</v>
      </c>
    </row>
    <row r="3" spans="1:12" ht="22.5" customHeight="1">
      <c r="A3" s="13"/>
      <c r="B3" s="14" t="s">
        <v>24</v>
      </c>
      <c r="C3" s="15"/>
      <c r="D3" s="16"/>
      <c r="E3" s="16"/>
      <c r="F3" s="16"/>
      <c r="G3" s="16"/>
      <c r="H3" s="16"/>
      <c r="I3" s="16"/>
      <c r="J3" s="16"/>
      <c r="K3" s="16"/>
      <c r="L3" s="16"/>
    </row>
    <row r="4" spans="1:12" ht="29.25" customHeight="1">
      <c r="A4" s="17" t="s">
        <v>2</v>
      </c>
      <c r="B4" s="18" t="s">
        <v>11</v>
      </c>
      <c r="C4" s="18" t="s">
        <v>0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1</v>
      </c>
      <c r="K4" s="18" t="s">
        <v>9</v>
      </c>
      <c r="L4" s="18" t="s">
        <v>10</v>
      </c>
    </row>
    <row r="5" spans="1:12" ht="41.25" customHeight="1">
      <c r="A5" s="19">
        <v>1</v>
      </c>
      <c r="B5" s="20" t="s">
        <v>22</v>
      </c>
      <c r="C5" s="21" t="s">
        <v>13</v>
      </c>
      <c r="D5" s="22">
        <v>5</v>
      </c>
      <c r="E5" s="23"/>
      <c r="F5" s="2">
        <f>E5*H5+E5</f>
        <v>0</v>
      </c>
      <c r="G5" s="2">
        <f>E5*D5</f>
        <v>0</v>
      </c>
      <c r="H5" s="24"/>
      <c r="I5" s="1">
        <f>G5*H5</f>
        <v>0</v>
      </c>
      <c r="J5" s="1">
        <f>G5+I5</f>
        <v>0</v>
      </c>
      <c r="K5" s="25"/>
      <c r="L5" s="26"/>
    </row>
    <row r="6" spans="1:12" ht="41.25" customHeight="1">
      <c r="A6" s="19">
        <v>2</v>
      </c>
      <c r="B6" s="20" t="s">
        <v>23</v>
      </c>
      <c r="C6" s="21" t="s">
        <v>19</v>
      </c>
      <c r="D6" s="22">
        <v>5</v>
      </c>
      <c r="E6" s="23"/>
      <c r="F6" s="2">
        <f aca="true" t="shared" si="0" ref="F6:F14">E6*H6+E6</f>
        <v>0</v>
      </c>
      <c r="G6" s="2">
        <f aca="true" t="shared" si="1" ref="G6:G14">E6*D6</f>
        <v>0</v>
      </c>
      <c r="H6" s="24"/>
      <c r="I6" s="1">
        <f aca="true" t="shared" si="2" ref="I6:I14">G6*H6</f>
        <v>0</v>
      </c>
      <c r="J6" s="1">
        <f>G6+I6</f>
        <v>0</v>
      </c>
      <c r="K6" s="25"/>
      <c r="L6" s="26"/>
    </row>
    <row r="7" spans="1:12" ht="41.25" customHeight="1">
      <c r="A7" s="19">
        <v>3</v>
      </c>
      <c r="B7" s="20" t="s">
        <v>20</v>
      </c>
      <c r="C7" s="21" t="s">
        <v>13</v>
      </c>
      <c r="D7" s="22">
        <v>35</v>
      </c>
      <c r="E7" s="23"/>
      <c r="F7" s="2">
        <f t="shared" si="0"/>
        <v>0</v>
      </c>
      <c r="G7" s="2">
        <f t="shared" si="1"/>
        <v>0</v>
      </c>
      <c r="H7" s="24"/>
      <c r="I7" s="1">
        <f t="shared" si="2"/>
        <v>0</v>
      </c>
      <c r="J7" s="1">
        <f aca="true" t="shared" si="3" ref="J7:J14">G7+I7</f>
        <v>0</v>
      </c>
      <c r="K7" s="25"/>
      <c r="L7" s="27"/>
    </row>
    <row r="8" spans="1:12" ht="41.25" customHeight="1">
      <c r="A8" s="19">
        <v>4</v>
      </c>
      <c r="B8" s="20" t="s">
        <v>21</v>
      </c>
      <c r="C8" s="21" t="s">
        <v>19</v>
      </c>
      <c r="D8" s="22">
        <v>10</v>
      </c>
      <c r="E8" s="23"/>
      <c r="F8" s="2">
        <f t="shared" si="0"/>
        <v>0</v>
      </c>
      <c r="G8" s="2">
        <f t="shared" si="1"/>
        <v>0</v>
      </c>
      <c r="H8" s="24"/>
      <c r="I8" s="1">
        <f t="shared" si="2"/>
        <v>0</v>
      </c>
      <c r="J8" s="1">
        <f t="shared" si="3"/>
        <v>0</v>
      </c>
      <c r="K8" s="25"/>
      <c r="L8" s="27"/>
    </row>
    <row r="9" spans="1:12" ht="13.5" customHeight="1">
      <c r="A9" s="19"/>
      <c r="B9" s="20"/>
      <c r="C9" s="21"/>
      <c r="D9" s="22"/>
      <c r="E9" s="3"/>
      <c r="F9" s="3"/>
      <c r="G9" s="3"/>
      <c r="H9" s="28"/>
      <c r="I9" s="4"/>
      <c r="J9" s="4"/>
      <c r="K9" s="25"/>
      <c r="L9" s="26"/>
    </row>
    <row r="10" spans="1:12" ht="15">
      <c r="A10" s="49" t="s">
        <v>14</v>
      </c>
      <c r="B10" s="50"/>
      <c r="C10" s="51"/>
      <c r="D10" s="22"/>
      <c r="E10" s="23"/>
      <c r="F10" s="3"/>
      <c r="G10" s="3"/>
      <c r="H10" s="28"/>
      <c r="I10" s="4"/>
      <c r="J10" s="4"/>
      <c r="K10" s="29"/>
      <c r="L10" s="29"/>
    </row>
    <row r="11" spans="1:12" ht="24" customHeight="1">
      <c r="A11" s="30">
        <v>1</v>
      </c>
      <c r="B11" s="31" t="s">
        <v>17</v>
      </c>
      <c r="C11" s="21" t="s">
        <v>13</v>
      </c>
      <c r="D11" s="22">
        <v>8</v>
      </c>
      <c r="E11" s="23"/>
      <c r="F11" s="2">
        <f t="shared" si="0"/>
        <v>0</v>
      </c>
      <c r="G11" s="2">
        <f t="shared" si="1"/>
        <v>0</v>
      </c>
      <c r="H11" s="24"/>
      <c r="I11" s="1">
        <f t="shared" si="2"/>
        <v>0</v>
      </c>
      <c r="J11" s="1">
        <f t="shared" si="3"/>
        <v>0</v>
      </c>
      <c r="K11" s="25"/>
      <c r="L11" s="26"/>
    </row>
    <row r="12" spans="1:12" ht="24" customHeight="1">
      <c r="A12" s="30">
        <v>2</v>
      </c>
      <c r="B12" s="31" t="s">
        <v>18</v>
      </c>
      <c r="C12" s="21" t="s">
        <v>13</v>
      </c>
      <c r="D12" s="22">
        <v>2</v>
      </c>
      <c r="E12" s="23"/>
      <c r="F12" s="2">
        <f t="shared" si="0"/>
        <v>0</v>
      </c>
      <c r="G12" s="2">
        <f t="shared" si="1"/>
        <v>0</v>
      </c>
      <c r="H12" s="24"/>
      <c r="I12" s="1">
        <f t="shared" si="2"/>
        <v>0</v>
      </c>
      <c r="J12" s="1">
        <f t="shared" si="3"/>
        <v>0</v>
      </c>
      <c r="K12" s="25"/>
      <c r="L12" s="26"/>
    </row>
    <row r="13" spans="1:12" ht="24.75" customHeight="1">
      <c r="A13" s="30">
        <v>3</v>
      </c>
      <c r="B13" s="31" t="s">
        <v>15</v>
      </c>
      <c r="C13" s="21" t="s">
        <v>13</v>
      </c>
      <c r="D13" s="22">
        <v>20</v>
      </c>
      <c r="E13" s="23"/>
      <c r="F13" s="2">
        <f t="shared" si="0"/>
        <v>0</v>
      </c>
      <c r="G13" s="2">
        <f t="shared" si="1"/>
        <v>0</v>
      </c>
      <c r="H13" s="24"/>
      <c r="I13" s="1">
        <f t="shared" si="2"/>
        <v>0</v>
      </c>
      <c r="J13" s="1">
        <f t="shared" si="3"/>
        <v>0</v>
      </c>
      <c r="K13" s="25"/>
      <c r="L13" s="26"/>
    </row>
    <row r="14" spans="1:12" ht="24.75" customHeight="1" thickBot="1">
      <c r="A14" s="30">
        <v>4</v>
      </c>
      <c r="B14" s="31" t="s">
        <v>16</v>
      </c>
      <c r="C14" s="21" t="s">
        <v>13</v>
      </c>
      <c r="D14" s="22">
        <v>8000</v>
      </c>
      <c r="E14" s="32"/>
      <c r="F14" s="2">
        <f t="shared" si="0"/>
        <v>0</v>
      </c>
      <c r="G14" s="2">
        <f t="shared" si="1"/>
        <v>0</v>
      </c>
      <c r="H14" s="24"/>
      <c r="I14" s="1">
        <f t="shared" si="2"/>
        <v>0</v>
      </c>
      <c r="J14" s="6">
        <f t="shared" si="3"/>
        <v>0</v>
      </c>
      <c r="K14" s="33"/>
      <c r="L14" s="33"/>
    </row>
    <row r="15" spans="1:10" ht="19.5" customHeight="1" thickBot="1">
      <c r="A15" s="34"/>
      <c r="B15" s="35"/>
      <c r="C15" s="36"/>
      <c r="D15" s="36"/>
      <c r="E15" s="36"/>
      <c r="F15" s="37" t="s">
        <v>12</v>
      </c>
      <c r="G15" s="5">
        <f>SUM(G5:G14)</f>
        <v>0</v>
      </c>
      <c r="H15" s="38"/>
      <c r="I15" s="39"/>
      <c r="J15" s="7">
        <f>SUM(J5:J14)</f>
        <v>0</v>
      </c>
    </row>
    <row r="16" spans="1:8" ht="14.25" customHeight="1" thickBot="1">
      <c r="A16" s="34"/>
      <c r="B16" s="40" t="s">
        <v>25</v>
      </c>
      <c r="C16" s="36"/>
      <c r="D16" s="36"/>
      <c r="E16" s="36"/>
      <c r="F16" s="36"/>
      <c r="G16" s="41"/>
      <c r="H16" s="38"/>
    </row>
    <row r="17" spans="2:9" ht="45" customHeight="1" thickBot="1">
      <c r="B17" s="52" t="s">
        <v>26</v>
      </c>
      <c r="C17" s="53"/>
      <c r="D17" s="53"/>
      <c r="E17" s="53"/>
      <c r="F17" s="53"/>
      <c r="G17" s="53"/>
      <c r="H17" s="53"/>
      <c r="I17" s="54"/>
    </row>
    <row r="18" spans="7:9" ht="12.75">
      <c r="G18" s="11"/>
      <c r="I18" s="42"/>
    </row>
    <row r="19" ht="12.75">
      <c r="G19" s="11"/>
    </row>
    <row r="20" ht="18" customHeight="1">
      <c r="B20" s="43"/>
    </row>
    <row r="21" spans="2:4" ht="12.75">
      <c r="B21" s="44"/>
      <c r="C21" s="45"/>
      <c r="D21" s="11"/>
    </row>
    <row r="22" spans="2:5" ht="45" customHeight="1">
      <c r="B22" s="44"/>
      <c r="C22" s="11"/>
      <c r="D22" s="11"/>
      <c r="E22" s="46"/>
    </row>
    <row r="23" spans="3:5" ht="12.75">
      <c r="C23" s="11"/>
      <c r="D23" s="11"/>
      <c r="E23" s="46"/>
    </row>
    <row r="24" spans="3:5" ht="12.75">
      <c r="C24" s="11"/>
      <c r="D24" s="11"/>
      <c r="E24" s="46"/>
    </row>
    <row r="25" spans="4:5" ht="12.75">
      <c r="D25" s="47"/>
      <c r="E25" s="48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 password="8BD1" sheet="1" formatCells="0" formatColumns="0"/>
  <mergeCells count="2">
    <mergeCell ref="A10:C10"/>
    <mergeCell ref="B17:I1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5" r:id="rId1"/>
  <ignoredErrors>
    <ignoredError sqref="F5:F8 F11:F14 G11:G14 G5:G8 I6:I8 I11:I14 J11:J15 J6:J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Twardzik</dc:creator>
  <cp:keywords/>
  <dc:description/>
  <cp:lastModifiedBy>Monika Dziewońska-Suder</cp:lastModifiedBy>
  <cp:lastPrinted>2024-03-27T10:45:08Z</cp:lastPrinted>
  <dcterms:created xsi:type="dcterms:W3CDTF">1992-09-17T22:02:29Z</dcterms:created>
  <dcterms:modified xsi:type="dcterms:W3CDTF">2024-04-03T06:44:30Z</dcterms:modified>
  <cp:category/>
  <cp:version/>
  <cp:contentType/>
  <cp:contentStatus/>
</cp:coreProperties>
</file>