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Hlk106054466" localSheetId="0">'Arkusz1'!$B$20</definedName>
    <definedName name="_xlnm._FilterDatabase" localSheetId="0">'Arkusz1'!#REF!</definedName>
    <definedName name="_xlnm._FilterDatabase_1">'Arkusz1'!#REF!</definedName>
    <definedName name="_xlnm.Print_Area" localSheetId="0">'Arkusz1'!$A$1:$J$84</definedName>
  </definedNames>
  <calcPr fullCalcOnLoad="1"/>
</workbook>
</file>

<file path=xl/sharedStrings.xml><?xml version="1.0" encoding="utf-8"?>
<sst xmlns="http://schemas.openxmlformats.org/spreadsheetml/2006/main" count="117" uniqueCount="63">
  <si>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</si>
  <si>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</si>
  <si>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</si>
  <si>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</si>
  <si>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</si>
  <si>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</si>
  <si>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</si>
  <si>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</si>
  <si>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</si>
  <si>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</si>
  <si>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</si>
  <si>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</si>
  <si>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r>
      <rPr>
        <b/>
        <sz val="11"/>
        <color indexed="8"/>
        <rFont val="Calibri"/>
        <family val="2"/>
      </rPr>
      <t>Interaktywne źródło mierzące z funkcją potencjostatu</t>
    </r>
    <r>
      <rPr>
        <sz val="11"/>
        <color indexed="8"/>
        <rFont val="Calibri"/>
        <family val="2"/>
      </rPr>
      <t xml:space="preserve">
zakresy napięć: 20 mV-200V; zakresy prądów: 10 nA-1A; dokładność 0,012%; bufor zczytujący: &gt;250.000 punktów; interfejs: GPIB, USB, Ethernet; gniazda: Triax, banan, potemcjostat: zakres potencjałów:-20V≤E≤+20V; szybkość przemiatania potencjału:0,1mV/s to 3500 mV/s kompatybilne z istniejącym źródłem 2450, pikoamperomierzem 6485 oraz oprogramowaniem KickStart I-V
</t>
    </r>
    <r>
      <rPr>
        <b/>
        <sz val="11"/>
        <color indexed="8"/>
        <rFont val="Calibri"/>
        <family val="2"/>
      </rPr>
      <t>Kethley 2450 EC lub równoważne</t>
    </r>
  </si>
  <si>
    <t>Rezystor THT 1kΩ/0,25W</t>
  </si>
  <si>
    <t>Rezystor  THT  1.5kΩ//0,25W szt.</t>
  </si>
  <si>
    <t>Rezystor THT  1.2kΩ//0,25W</t>
  </si>
  <si>
    <t>Rezystor THT 2kΩ//0,25W</t>
  </si>
  <si>
    <t>Rezystor THT  6.8kΩ//0,25W</t>
  </si>
  <si>
    <t>Rezystor THT 10kΩ//0,25W</t>
  </si>
  <si>
    <t>Rezystor THT  15kΩ//0,25W</t>
  </si>
  <si>
    <t>Rezystor THT  18kΩ//0,25W</t>
  </si>
  <si>
    <t>Rezystor THT  50kΩ//0,25W</t>
  </si>
  <si>
    <t>Rezystor THT  75kΩ//0,25W</t>
  </si>
  <si>
    <t>Rezystor THT  100Ω//0,25W</t>
  </si>
  <si>
    <t>Rezystor THT  300Ω//0,25W</t>
  </si>
  <si>
    <t>Rezystor THT  330Ω//0,25W</t>
  </si>
  <si>
    <t>Rezystor 500Ω//0,25W</t>
  </si>
  <si>
    <t>Potencjometr 4.7kΩ / A</t>
  </si>
  <si>
    <t>Potencjometr 50kΩ// A</t>
  </si>
  <si>
    <t>Kondensator 0.1uF / 25V</t>
  </si>
  <si>
    <t>Kondensator 1uF / 25V</t>
  </si>
  <si>
    <t>Kondensator 20uF/ 25V</t>
  </si>
  <si>
    <t>Kondensator 100uF/ 25V</t>
  </si>
  <si>
    <t>Kondensator 10nF</t>
  </si>
  <si>
    <t>Kondensator 22nF</t>
  </si>
  <si>
    <t>Kondensator 47nF</t>
  </si>
  <si>
    <t>Kondensator 100pF</t>
  </si>
  <si>
    <t>Kondensator 680pF</t>
  </si>
  <si>
    <t>Tranzystor 2N2219A</t>
  </si>
  <si>
    <t>Tranzystor BF519</t>
  </si>
  <si>
    <t>Dioda impulsowa 1N4148</t>
  </si>
  <si>
    <t>Dioda Zenera 6.8V</t>
  </si>
  <si>
    <t>Potencjometr zwykły obrotowy liniowy</t>
  </si>
  <si>
    <t>Dwuwejściowa bramka NAND SN7400 DIP-14</t>
  </si>
  <si>
    <t>Układ scalony LM741 DIP 8</t>
  </si>
  <si>
    <t>Cewka indukcyjna 2.5mH</t>
  </si>
  <si>
    <t>Cewka indykcyjna 1.0 mH</t>
  </si>
  <si>
    <t>Przewody stykowe goldpin męsko – męskie do płytki montażowej 40x7</t>
  </si>
  <si>
    <t>Dwukanałowy cyfrowy generator funkcyjny</t>
  </si>
  <si>
    <t>Generator funkcyjny 2x20MHz FY6200-20MHz
(a) Generacja podstawowych przebiegów takich jak: sinusoidalny, prostokątny, trójkątny, piłokształtny, cyfrowy TTL i CMOS.
(b) Dwa niezależne analogowe kanały wyjściowe.
(c) Zakres regulacji częstotliwości dla sinusoidy: 0-20 MHz.
(d) Minimalna rozdzielczość: co najmniej 1 uHz
(e) Dodawanie składowej stałej (DC offset) w zakresie co najmniej od -10V do +10V z rozdzielczością co najmniej 10 mV.
(f) Cyfrowe wyjście TTL.
(g) Wbudowany licznik i miernik częstotliwości.
(h) Wyświetlacz umożliwiający równoczesne wyświetlanie parametrów dwóch kanałów wyjściowych</t>
  </si>
  <si>
    <t>Oscyloskop cyfrowy 2 kanałowy 100MHz z interfejsem komunikacyjnym USB
a) 2 kanały kontrolowane niezależnie o szerokości pasma analogowego co najmniej 100MHz
b) Wybór sprzężenia wejściowego: DC, AC oraz GND.
c) Próbkowanie w czasie rzeczywistym co najmniej 1GSa/s
d) Wbudowana pamięć co najmniej 8MB
e) Możliwość pracy w trybie X-Y (rysowanie krzywych Lissajous)
f) Zakres regulacji czułości co najmniej od 2mV/div do 10V/div
g) Zakres regulacji podstawy czasu co najmniej od 2 ns/div do 10 s/div
h) Wyświetlacz co najmniej 7 cali
i) Interfejsy komunikacyjne USB Host oraz USB Devive</t>
  </si>
  <si>
    <t>Część 1</t>
  </si>
  <si>
    <t>Część 2</t>
  </si>
  <si>
    <t>termin dostawy: 56-120 dni kalendarzowych</t>
  </si>
  <si>
    <t>termin dostawy:   35-56 dni kalendarzowych</t>
  </si>
  <si>
    <t>…………………………………………………………………</t>
  </si>
  <si>
    <t>(podpis Wykonawcy lub upoważnionego przedstawiciela)</t>
  </si>
  <si>
    <t>gwarancja: 36 miesięcy</t>
  </si>
  <si>
    <t xml:space="preserve"> SYMETRYCZNY ZASILACZ LABORATORYJN 32V/6A
a) NAPIĘCIE
• regulacja obciążenia≤ 0.1% + 5mV
• regulacja liniowa ≤ 0.01% + 5mV
• rozdzielczość do 10mV
• tętnienia ≤ 10mVRMS
b) PRĄD
• regulacja liniowa ≤ 0.2% + 3mA
• rozdzielczość do 1mA
• dokładność odczytu ≤ 0.2% + 3 cyfry
• tętnienia 5 mARMS
c) Ochrona przeciwprzepięciowa (OVP) w zakresie 0 ~32V +- 0.2% FS
d) Napięcie maksymalne wynoszące 32V +- 0.2%
e) Zabezpieczenie nad prądowe (OCP) w zakresie 0 ~ 6A +- 0.2% FS
f) Maksymalny prąd wynoszący 6A +- 0.2%</t>
  </si>
  <si>
    <r>
      <t xml:space="preserve">Dedykowana do stanowiska dydaktycznego montażowa płyta stykowa (płyta prototypowa)  - </t>
    </r>
    <r>
      <rPr>
        <b/>
        <u val="single"/>
        <sz val="11"/>
        <color indexed="8"/>
        <rFont val="Calibri"/>
        <family val="2"/>
      </rPr>
      <t>rysunek/opis w Załączniku nr 2a</t>
    </r>
  </si>
  <si>
    <r>
      <t xml:space="preserve">Przewód pomiarowy z dwoma wtykami BNC -  </t>
    </r>
    <r>
      <rPr>
        <b/>
        <u val="single"/>
        <sz val="11"/>
        <color indexed="8"/>
        <rFont val="Calibri"/>
        <family val="2"/>
      </rPr>
      <t>rysunek/opis w Załączniku nr 2a</t>
    </r>
  </si>
  <si>
    <r>
      <t xml:space="preserve">Przejście: gniazdo BNC – 2 x wtyk/gniazdo banan - </t>
    </r>
    <r>
      <rPr>
        <b/>
        <u val="single"/>
        <sz val="11"/>
        <color indexed="8"/>
        <rFont val="Calibri"/>
        <family val="2"/>
      </rPr>
      <t>rysunek/opis w Załączniku nr 2a</t>
    </r>
  </si>
  <si>
    <t>gwarancja:  12 miesięcy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</si>
</sst>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61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1" fillId="0" borderId="0" xfId="44" applyFont="1" applyAlignment="1">
      <alignment horizontal="center"/>
      <protection/>
    </xf>
    <xf numFmtId="0" fontId="1" fillId="34" borderId="11" xfId="44" applyFont="1" applyFill="1" applyBorder="1" applyAlignment="1" applyProtection="1">
      <alignment horizontal="center" vertical="center" wrapText="1"/>
      <protection/>
    </xf>
    <xf numFmtId="4" fontId="43" fillId="34" borderId="11" xfId="44" applyNumberFormat="1" applyFont="1" applyFill="1" applyBorder="1" applyAlignment="1" applyProtection="1">
      <alignment horizontal="left" vertical="center" wrapText="1"/>
      <protection/>
    </xf>
    <xf numFmtId="0" fontId="43" fillId="34" borderId="11" xfId="44" applyFont="1" applyFill="1" applyBorder="1" applyAlignment="1" applyProtection="1">
      <alignment vertical="center" wrapText="1"/>
      <protection/>
    </xf>
    <xf numFmtId="0" fontId="43" fillId="35" borderId="11" xfId="44" applyFont="1" applyFill="1" applyBorder="1" applyAlignment="1" applyProtection="1">
      <alignment horizontal="left" vertical="center" wrapText="1"/>
      <protection/>
    </xf>
    <xf numFmtId="0" fontId="1" fillId="35" borderId="11" xfId="44" applyFont="1" applyFill="1" applyBorder="1" applyAlignment="1" applyProtection="1">
      <alignment horizontal="center" vertical="center"/>
      <protection/>
    </xf>
    <xf numFmtId="0" fontId="1" fillId="35" borderId="0" xfId="44" applyFont="1" applyFill="1">
      <alignment/>
      <protection/>
    </xf>
    <xf numFmtId="0" fontId="43" fillId="35" borderId="11" xfId="0" applyFont="1" applyFill="1" applyBorder="1" applyAlignment="1">
      <alignment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35" borderId="11" xfId="44" applyFont="1" applyFill="1" applyBorder="1" applyAlignment="1">
      <alignment horizontal="center" vertical="center"/>
      <protection/>
    </xf>
    <xf numFmtId="0" fontId="43" fillId="34" borderId="12" xfId="44" applyFont="1" applyFill="1" applyBorder="1" applyAlignment="1" applyProtection="1">
      <alignment vertical="center" wrapText="1"/>
      <protection/>
    </xf>
    <xf numFmtId="0" fontId="1" fillId="35" borderId="13" xfId="44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 wrapText="1"/>
    </xf>
    <xf numFmtId="9" fontId="1" fillId="36" borderId="11" xfId="44" applyNumberFormat="1" applyFont="1" applyFill="1" applyBorder="1" applyAlignment="1" applyProtection="1">
      <alignment horizontal="center" vertical="center"/>
      <protection locked="0"/>
    </xf>
    <xf numFmtId="44" fontId="1" fillId="36" borderId="11" xfId="61" applyNumberFormat="1" applyFont="1" applyFill="1" applyBorder="1" applyAlignment="1" applyProtection="1">
      <alignment horizontal="center" vertical="center"/>
      <protection locked="0"/>
    </xf>
    <xf numFmtId="44" fontId="1" fillId="35" borderId="11" xfId="61" applyNumberFormat="1" applyFont="1" applyFill="1" applyBorder="1" applyAlignment="1" applyProtection="1">
      <alignment horizontal="center" vertical="center"/>
      <protection/>
    </xf>
    <xf numFmtId="44" fontId="2" fillId="36" borderId="11" xfId="44" applyNumberFormat="1" applyFont="1" applyFill="1" applyBorder="1" applyAlignment="1" applyProtection="1">
      <alignment horizontal="center" vertical="center"/>
      <protection/>
    </xf>
    <xf numFmtId="44" fontId="1" fillId="35" borderId="11" xfId="44" applyNumberFormat="1" applyFont="1" applyFill="1" applyBorder="1" applyAlignment="1" applyProtection="1">
      <alignment horizontal="center" vertical="center"/>
      <protection/>
    </xf>
    <xf numFmtId="9" fontId="2" fillId="36" borderId="11" xfId="44" applyNumberFormat="1" applyFont="1" applyFill="1" applyBorder="1" applyAlignment="1" applyProtection="1">
      <alignment horizontal="center" vertical="center"/>
      <protection/>
    </xf>
    <xf numFmtId="44" fontId="2" fillId="34" borderId="11" xfId="44" applyNumberFormat="1" applyFont="1" applyFill="1" applyBorder="1" applyAlignment="1" applyProtection="1">
      <alignment vertical="center"/>
      <protection/>
    </xf>
    <xf numFmtId="9" fontId="2" fillId="36" borderId="11" xfId="44" applyNumberFormat="1" applyFont="1" applyFill="1" applyBorder="1" applyAlignment="1" applyProtection="1">
      <alignment vertical="center"/>
      <protection/>
    </xf>
    <xf numFmtId="0" fontId="1" fillId="34" borderId="11" xfId="44" applyFont="1" applyFill="1" applyBorder="1" applyAlignment="1" applyProtection="1">
      <alignment horizontal="center" vertical="center"/>
      <protection/>
    </xf>
    <xf numFmtId="0" fontId="1" fillId="34" borderId="14" xfId="44" applyFont="1" applyFill="1" applyBorder="1" applyAlignment="1" applyProtection="1">
      <alignment horizontal="center" vertical="center"/>
      <protection/>
    </xf>
    <xf numFmtId="0" fontId="2" fillId="33" borderId="11" xfId="44" applyFont="1" applyFill="1" applyBorder="1" applyAlignment="1" applyProtection="1">
      <alignment horizontal="center"/>
      <protection/>
    </xf>
    <xf numFmtId="0" fontId="2" fillId="33" borderId="11" xfId="44" applyFont="1" applyFill="1" applyBorder="1" applyAlignment="1" applyProtection="1">
      <alignment horizontal="center" vertical="center"/>
      <protection/>
    </xf>
    <xf numFmtId="0" fontId="1" fillId="33" borderId="15" xfId="44" applyFont="1" applyFill="1" applyBorder="1" applyAlignment="1" applyProtection="1">
      <alignment horizontal="center"/>
      <protection/>
    </xf>
    <xf numFmtId="0" fontId="1" fillId="33" borderId="16" xfId="44" applyFont="1" applyFill="1" applyBorder="1" applyAlignment="1" applyProtection="1">
      <alignment horizontal="center"/>
      <protection/>
    </xf>
    <xf numFmtId="0" fontId="1" fillId="33" borderId="17" xfId="44" applyFont="1" applyFill="1" applyBorder="1" applyAlignment="1" applyProtection="1">
      <alignment horizontal="center"/>
      <protection/>
    </xf>
    <xf numFmtId="0" fontId="1" fillId="33" borderId="18" xfId="44" applyFont="1" applyFill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49">
      <selection activeCell="B55" sqref="B55"/>
    </sheetView>
  </sheetViews>
  <sheetFormatPr defaultColWidth="8.7109375" defaultRowHeight="12.75"/>
  <cols>
    <col min="1" max="1" width="4.140625" style="1" customWidth="1"/>
    <col min="2" max="2" width="140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15.28125" style="1" customWidth="1"/>
    <col min="12" max="16384" width="8.7109375" style="1" customWidth="1"/>
  </cols>
  <sheetData>
    <row r="1" spans="1:10" ht="60">
      <c r="A1" s="7"/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19.5" customHeight="1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8" customFormat="1" ht="49.5" customHeight="1">
      <c r="A3" s="17">
        <v>1</v>
      </c>
      <c r="B3" s="16" t="s">
        <v>13</v>
      </c>
      <c r="C3" s="17" t="s">
        <v>10</v>
      </c>
      <c r="D3" s="17">
        <v>20</v>
      </c>
      <c r="E3" s="27"/>
      <c r="F3" s="28">
        <f>D3*E3</f>
        <v>0</v>
      </c>
      <c r="G3" s="26"/>
      <c r="H3" s="28">
        <f>F3*G3</f>
        <v>0</v>
      </c>
      <c r="I3" s="30">
        <f>F3+H3</f>
        <v>0</v>
      </c>
      <c r="J3" s="21"/>
    </row>
    <row r="4" spans="1:10" s="18" customFormat="1" ht="37.5" customHeight="1">
      <c r="A4" s="34">
        <v>2</v>
      </c>
      <c r="B4" s="15" t="s">
        <v>14</v>
      </c>
      <c r="C4" s="17" t="s">
        <v>10</v>
      </c>
      <c r="D4" s="17">
        <v>20</v>
      </c>
      <c r="E4" s="29"/>
      <c r="F4" s="28">
        <f aca="true" t="shared" si="0" ref="F4:F44">D4*E4</f>
        <v>0</v>
      </c>
      <c r="G4" s="31"/>
      <c r="H4" s="28">
        <f aca="true" t="shared" si="1" ref="H4:H44">F4*G4</f>
        <v>0</v>
      </c>
      <c r="I4" s="30">
        <f aca="true" t="shared" si="2" ref="I4:I44">F4+H4</f>
        <v>0</v>
      </c>
      <c r="J4" s="20"/>
    </row>
    <row r="5" spans="1:10" s="18" customFormat="1" ht="45" customHeight="1">
      <c r="A5" s="17">
        <v>3</v>
      </c>
      <c r="B5" s="16" t="s">
        <v>15</v>
      </c>
      <c r="C5" s="17" t="s">
        <v>10</v>
      </c>
      <c r="D5" s="17">
        <v>20</v>
      </c>
      <c r="E5" s="27"/>
      <c r="F5" s="28">
        <f t="shared" si="0"/>
        <v>0</v>
      </c>
      <c r="G5" s="26"/>
      <c r="H5" s="28">
        <f t="shared" si="1"/>
        <v>0</v>
      </c>
      <c r="I5" s="30">
        <f t="shared" si="2"/>
        <v>0</v>
      </c>
      <c r="J5" s="21"/>
    </row>
    <row r="6" spans="1:10" s="18" customFormat="1" ht="37.5" customHeight="1">
      <c r="A6" s="34">
        <v>4</v>
      </c>
      <c r="B6" s="15" t="s">
        <v>16</v>
      </c>
      <c r="C6" s="17" t="s">
        <v>10</v>
      </c>
      <c r="D6" s="17">
        <v>20</v>
      </c>
      <c r="E6" s="29"/>
      <c r="F6" s="28">
        <f t="shared" si="0"/>
        <v>0</v>
      </c>
      <c r="G6" s="31"/>
      <c r="H6" s="28">
        <f t="shared" si="1"/>
        <v>0</v>
      </c>
      <c r="I6" s="30">
        <f t="shared" si="2"/>
        <v>0</v>
      </c>
      <c r="J6" s="20"/>
    </row>
    <row r="7" spans="1:10" s="18" customFormat="1" ht="37.5" customHeight="1">
      <c r="A7" s="17">
        <v>5</v>
      </c>
      <c r="B7" s="15" t="s">
        <v>17</v>
      </c>
      <c r="C7" s="17" t="s">
        <v>10</v>
      </c>
      <c r="D7" s="17">
        <v>20</v>
      </c>
      <c r="E7" s="29"/>
      <c r="F7" s="28">
        <f t="shared" si="0"/>
        <v>0</v>
      </c>
      <c r="G7" s="31"/>
      <c r="H7" s="28">
        <f t="shared" si="1"/>
        <v>0</v>
      </c>
      <c r="I7" s="30">
        <f t="shared" si="2"/>
        <v>0</v>
      </c>
      <c r="J7" s="20"/>
    </row>
    <row r="8" spans="1:10" s="18" customFormat="1" ht="37.5" customHeight="1">
      <c r="A8" s="34">
        <v>6</v>
      </c>
      <c r="B8" s="15" t="s">
        <v>18</v>
      </c>
      <c r="C8" s="17" t="s">
        <v>10</v>
      </c>
      <c r="D8" s="17">
        <v>20</v>
      </c>
      <c r="E8" s="29"/>
      <c r="F8" s="28">
        <f t="shared" si="0"/>
        <v>0</v>
      </c>
      <c r="G8" s="31"/>
      <c r="H8" s="28">
        <f t="shared" si="1"/>
        <v>0</v>
      </c>
      <c r="I8" s="30">
        <f t="shared" si="2"/>
        <v>0</v>
      </c>
      <c r="J8" s="20"/>
    </row>
    <row r="9" spans="1:10" s="18" customFormat="1" ht="37.5" customHeight="1">
      <c r="A9" s="17">
        <v>7</v>
      </c>
      <c r="B9" s="15" t="s">
        <v>19</v>
      </c>
      <c r="C9" s="17" t="s">
        <v>10</v>
      </c>
      <c r="D9" s="17">
        <v>20</v>
      </c>
      <c r="E9" s="29"/>
      <c r="F9" s="28">
        <f t="shared" si="0"/>
        <v>0</v>
      </c>
      <c r="G9" s="31"/>
      <c r="H9" s="28">
        <f t="shared" si="1"/>
        <v>0</v>
      </c>
      <c r="I9" s="30">
        <f t="shared" si="2"/>
        <v>0</v>
      </c>
      <c r="J9" s="20"/>
    </row>
    <row r="10" spans="1:10" s="18" customFormat="1" ht="37.5" customHeight="1">
      <c r="A10" s="34">
        <v>8</v>
      </c>
      <c r="B10" s="15" t="s">
        <v>20</v>
      </c>
      <c r="C10" s="17" t="s">
        <v>10</v>
      </c>
      <c r="D10" s="17">
        <v>20</v>
      </c>
      <c r="E10" s="29"/>
      <c r="F10" s="28">
        <f t="shared" si="0"/>
        <v>0</v>
      </c>
      <c r="G10" s="31"/>
      <c r="H10" s="28">
        <f t="shared" si="1"/>
        <v>0</v>
      </c>
      <c r="I10" s="30">
        <f t="shared" si="2"/>
        <v>0</v>
      </c>
      <c r="J10" s="20"/>
    </row>
    <row r="11" spans="1:10" s="18" customFormat="1" ht="37.5" customHeight="1">
      <c r="A11" s="17">
        <v>9</v>
      </c>
      <c r="B11" s="15" t="s">
        <v>21</v>
      </c>
      <c r="C11" s="17" t="s">
        <v>10</v>
      </c>
      <c r="D11" s="17">
        <v>20</v>
      </c>
      <c r="E11" s="29"/>
      <c r="F11" s="28">
        <f t="shared" si="0"/>
        <v>0</v>
      </c>
      <c r="G11" s="31"/>
      <c r="H11" s="28">
        <f t="shared" si="1"/>
        <v>0</v>
      </c>
      <c r="I11" s="30">
        <f t="shared" si="2"/>
        <v>0</v>
      </c>
      <c r="J11" s="20"/>
    </row>
    <row r="12" spans="1:10" s="18" customFormat="1" ht="37.5" customHeight="1">
      <c r="A12" s="34">
        <v>10</v>
      </c>
      <c r="B12" s="15" t="s">
        <v>22</v>
      </c>
      <c r="C12" s="17" t="s">
        <v>10</v>
      </c>
      <c r="D12" s="17">
        <v>20</v>
      </c>
      <c r="E12" s="29"/>
      <c r="F12" s="28">
        <f t="shared" si="0"/>
        <v>0</v>
      </c>
      <c r="G12" s="31"/>
      <c r="H12" s="28">
        <f t="shared" si="1"/>
        <v>0</v>
      </c>
      <c r="I12" s="30">
        <f t="shared" si="2"/>
        <v>0</v>
      </c>
      <c r="J12" s="20"/>
    </row>
    <row r="13" spans="1:10" s="18" customFormat="1" ht="37.5" customHeight="1">
      <c r="A13" s="17">
        <v>11</v>
      </c>
      <c r="B13" s="15" t="s">
        <v>23</v>
      </c>
      <c r="C13" s="17" t="s">
        <v>10</v>
      </c>
      <c r="D13" s="17">
        <v>20</v>
      </c>
      <c r="E13" s="29"/>
      <c r="F13" s="28">
        <f t="shared" si="0"/>
        <v>0</v>
      </c>
      <c r="G13" s="31"/>
      <c r="H13" s="28">
        <f t="shared" si="1"/>
        <v>0</v>
      </c>
      <c r="I13" s="30">
        <f t="shared" si="2"/>
        <v>0</v>
      </c>
      <c r="J13" s="20"/>
    </row>
    <row r="14" spans="1:10" s="18" customFormat="1" ht="37.5" customHeight="1">
      <c r="A14" s="34">
        <v>12</v>
      </c>
      <c r="B14" s="15" t="s">
        <v>24</v>
      </c>
      <c r="C14" s="17" t="s">
        <v>10</v>
      </c>
      <c r="D14" s="17">
        <v>20</v>
      </c>
      <c r="E14" s="29"/>
      <c r="F14" s="28">
        <f t="shared" si="0"/>
        <v>0</v>
      </c>
      <c r="G14" s="31"/>
      <c r="H14" s="28">
        <f t="shared" si="1"/>
        <v>0</v>
      </c>
      <c r="I14" s="30">
        <f t="shared" si="2"/>
        <v>0</v>
      </c>
      <c r="J14" s="20"/>
    </row>
    <row r="15" spans="1:10" s="18" customFormat="1" ht="37.5" customHeight="1">
      <c r="A15" s="17">
        <v>13</v>
      </c>
      <c r="B15" s="15" t="s">
        <v>25</v>
      </c>
      <c r="C15" s="17" t="s">
        <v>10</v>
      </c>
      <c r="D15" s="17">
        <v>20</v>
      </c>
      <c r="E15" s="29"/>
      <c r="F15" s="28">
        <f t="shared" si="0"/>
        <v>0</v>
      </c>
      <c r="G15" s="31"/>
      <c r="H15" s="28">
        <f t="shared" si="1"/>
        <v>0</v>
      </c>
      <c r="I15" s="30">
        <f t="shared" si="2"/>
        <v>0</v>
      </c>
      <c r="J15" s="20"/>
    </row>
    <row r="16" spans="1:10" s="18" customFormat="1" ht="37.5" customHeight="1">
      <c r="A16" s="34">
        <v>14</v>
      </c>
      <c r="B16" s="15" t="s">
        <v>26</v>
      </c>
      <c r="C16" s="17" t="s">
        <v>10</v>
      </c>
      <c r="D16" s="17">
        <v>20</v>
      </c>
      <c r="E16" s="29"/>
      <c r="F16" s="28">
        <f t="shared" si="0"/>
        <v>0</v>
      </c>
      <c r="G16" s="31"/>
      <c r="H16" s="28">
        <f t="shared" si="1"/>
        <v>0</v>
      </c>
      <c r="I16" s="30">
        <f t="shared" si="2"/>
        <v>0</v>
      </c>
      <c r="J16" s="20"/>
    </row>
    <row r="17" spans="1:10" s="18" customFormat="1" ht="37.5" customHeight="1">
      <c r="A17" s="17">
        <v>15</v>
      </c>
      <c r="B17" s="15" t="s">
        <v>27</v>
      </c>
      <c r="C17" s="17" t="s">
        <v>10</v>
      </c>
      <c r="D17" s="13">
        <v>15</v>
      </c>
      <c r="E17" s="29"/>
      <c r="F17" s="28">
        <f t="shared" si="0"/>
        <v>0</v>
      </c>
      <c r="G17" s="31"/>
      <c r="H17" s="28">
        <f t="shared" si="1"/>
        <v>0</v>
      </c>
      <c r="I17" s="30">
        <f t="shared" si="2"/>
        <v>0</v>
      </c>
      <c r="J17" s="20"/>
    </row>
    <row r="18" spans="1:10" s="18" customFormat="1" ht="37.5" customHeight="1">
      <c r="A18" s="34">
        <v>16</v>
      </c>
      <c r="B18" s="15" t="s">
        <v>28</v>
      </c>
      <c r="C18" s="17" t="s">
        <v>10</v>
      </c>
      <c r="D18" s="13">
        <v>15</v>
      </c>
      <c r="E18" s="29"/>
      <c r="F18" s="28">
        <f t="shared" si="0"/>
        <v>0</v>
      </c>
      <c r="G18" s="31"/>
      <c r="H18" s="28">
        <f t="shared" si="1"/>
        <v>0</v>
      </c>
      <c r="I18" s="30">
        <f t="shared" si="2"/>
        <v>0</v>
      </c>
      <c r="J18" s="20"/>
    </row>
    <row r="19" spans="1:10" s="18" customFormat="1" ht="37.5" customHeight="1">
      <c r="A19" s="17">
        <v>17</v>
      </c>
      <c r="B19" s="15" t="s">
        <v>29</v>
      </c>
      <c r="C19" s="17" t="s">
        <v>10</v>
      </c>
      <c r="D19" s="13">
        <v>15</v>
      </c>
      <c r="E19" s="29"/>
      <c r="F19" s="28">
        <f t="shared" si="0"/>
        <v>0</v>
      </c>
      <c r="G19" s="31"/>
      <c r="H19" s="28">
        <f t="shared" si="1"/>
        <v>0</v>
      </c>
      <c r="I19" s="30">
        <f t="shared" si="2"/>
        <v>0</v>
      </c>
      <c r="J19" s="20"/>
    </row>
    <row r="20" spans="1:10" s="18" customFormat="1" ht="37.5" customHeight="1">
      <c r="A20" s="34">
        <v>18</v>
      </c>
      <c r="B20" s="24" t="s">
        <v>30</v>
      </c>
      <c r="C20" s="23" t="s">
        <v>10</v>
      </c>
      <c r="D20" s="13">
        <v>15</v>
      </c>
      <c r="E20" s="29"/>
      <c r="F20" s="28">
        <f t="shared" si="0"/>
        <v>0</v>
      </c>
      <c r="G20" s="31"/>
      <c r="H20" s="28">
        <f t="shared" si="1"/>
        <v>0</v>
      </c>
      <c r="I20" s="30">
        <f t="shared" si="2"/>
        <v>0</v>
      </c>
      <c r="J20" s="20"/>
    </row>
    <row r="21" spans="1:10" s="18" customFormat="1" ht="37.5" customHeight="1">
      <c r="A21" s="17">
        <v>19</v>
      </c>
      <c r="B21" s="22" t="s">
        <v>31</v>
      </c>
      <c r="C21" s="17" t="s">
        <v>10</v>
      </c>
      <c r="D21" s="13">
        <v>15</v>
      </c>
      <c r="E21" s="29"/>
      <c r="F21" s="28">
        <f t="shared" si="0"/>
        <v>0</v>
      </c>
      <c r="G21" s="31"/>
      <c r="H21" s="28">
        <f t="shared" si="1"/>
        <v>0</v>
      </c>
      <c r="I21" s="30">
        <f t="shared" si="2"/>
        <v>0</v>
      </c>
      <c r="J21" s="20"/>
    </row>
    <row r="22" spans="1:10" s="18" customFormat="1" ht="37.5" customHeight="1">
      <c r="A22" s="34">
        <v>20</v>
      </c>
      <c r="B22" s="15" t="s">
        <v>32</v>
      </c>
      <c r="C22" s="17" t="s">
        <v>10</v>
      </c>
      <c r="D22" s="13">
        <v>15</v>
      </c>
      <c r="E22" s="29"/>
      <c r="F22" s="28">
        <f t="shared" si="0"/>
        <v>0</v>
      </c>
      <c r="G22" s="31"/>
      <c r="H22" s="28">
        <f t="shared" si="1"/>
        <v>0</v>
      </c>
      <c r="I22" s="30">
        <f t="shared" si="2"/>
        <v>0</v>
      </c>
      <c r="J22" s="20"/>
    </row>
    <row r="23" spans="1:10" s="18" customFormat="1" ht="37.5" customHeight="1">
      <c r="A23" s="17">
        <v>21</v>
      </c>
      <c r="B23" s="15" t="s">
        <v>33</v>
      </c>
      <c r="C23" s="17" t="s">
        <v>10</v>
      </c>
      <c r="D23" s="13">
        <v>15</v>
      </c>
      <c r="E23" s="29"/>
      <c r="F23" s="28">
        <f t="shared" si="0"/>
        <v>0</v>
      </c>
      <c r="G23" s="31"/>
      <c r="H23" s="28">
        <f t="shared" si="1"/>
        <v>0</v>
      </c>
      <c r="I23" s="30">
        <f t="shared" si="2"/>
        <v>0</v>
      </c>
      <c r="J23" s="20"/>
    </row>
    <row r="24" spans="1:10" s="18" customFormat="1" ht="37.5" customHeight="1">
      <c r="A24" s="34">
        <v>22</v>
      </c>
      <c r="B24" s="15" t="s">
        <v>34</v>
      </c>
      <c r="C24" s="17" t="s">
        <v>10</v>
      </c>
      <c r="D24" s="13">
        <v>15</v>
      </c>
      <c r="E24" s="29"/>
      <c r="F24" s="28">
        <f t="shared" si="0"/>
        <v>0</v>
      </c>
      <c r="G24" s="31"/>
      <c r="H24" s="28">
        <f t="shared" si="1"/>
        <v>0</v>
      </c>
      <c r="I24" s="30">
        <f t="shared" si="2"/>
        <v>0</v>
      </c>
      <c r="J24" s="20"/>
    </row>
    <row r="25" spans="1:10" s="18" customFormat="1" ht="37.5" customHeight="1">
      <c r="A25" s="17">
        <v>23</v>
      </c>
      <c r="B25" s="15" t="s">
        <v>35</v>
      </c>
      <c r="C25" s="17" t="s">
        <v>10</v>
      </c>
      <c r="D25" s="13">
        <v>15</v>
      </c>
      <c r="E25" s="29"/>
      <c r="F25" s="28">
        <f t="shared" si="0"/>
        <v>0</v>
      </c>
      <c r="G25" s="31"/>
      <c r="H25" s="28">
        <f t="shared" si="1"/>
        <v>0</v>
      </c>
      <c r="I25" s="30">
        <f t="shared" si="2"/>
        <v>0</v>
      </c>
      <c r="J25" s="20"/>
    </row>
    <row r="26" spans="1:10" s="18" customFormat="1" ht="37.5" customHeight="1">
      <c r="A26" s="34">
        <v>24</v>
      </c>
      <c r="B26" s="15" t="s">
        <v>36</v>
      </c>
      <c r="C26" s="17" t="s">
        <v>10</v>
      </c>
      <c r="D26" s="13">
        <v>15</v>
      </c>
      <c r="E26" s="29"/>
      <c r="F26" s="28">
        <f t="shared" si="0"/>
        <v>0</v>
      </c>
      <c r="G26" s="31"/>
      <c r="H26" s="28">
        <f t="shared" si="1"/>
        <v>0</v>
      </c>
      <c r="I26" s="30">
        <f t="shared" si="2"/>
        <v>0</v>
      </c>
      <c r="J26" s="20"/>
    </row>
    <row r="27" spans="1:10" s="18" customFormat="1" ht="37.5" customHeight="1">
      <c r="A27" s="17">
        <v>25</v>
      </c>
      <c r="B27" s="15" t="s">
        <v>37</v>
      </c>
      <c r="C27" s="17" t="s">
        <v>10</v>
      </c>
      <c r="D27" s="13">
        <v>15</v>
      </c>
      <c r="E27" s="29"/>
      <c r="F27" s="28">
        <f t="shared" si="0"/>
        <v>0</v>
      </c>
      <c r="G27" s="31"/>
      <c r="H27" s="28">
        <f t="shared" si="1"/>
        <v>0</v>
      </c>
      <c r="I27" s="30">
        <f t="shared" si="2"/>
        <v>0</v>
      </c>
      <c r="J27" s="20"/>
    </row>
    <row r="28" spans="1:10" s="18" customFormat="1" ht="37.5" customHeight="1">
      <c r="A28" s="34">
        <v>26</v>
      </c>
      <c r="B28" s="15" t="s">
        <v>38</v>
      </c>
      <c r="C28" s="17" t="s">
        <v>10</v>
      </c>
      <c r="D28" s="13">
        <v>15</v>
      </c>
      <c r="E28" s="29"/>
      <c r="F28" s="28">
        <f t="shared" si="0"/>
        <v>0</v>
      </c>
      <c r="G28" s="31"/>
      <c r="H28" s="28">
        <f t="shared" si="1"/>
        <v>0</v>
      </c>
      <c r="I28" s="30">
        <f t="shared" si="2"/>
        <v>0</v>
      </c>
      <c r="J28" s="20"/>
    </row>
    <row r="29" spans="1:10" s="18" customFormat="1" ht="37.5" customHeight="1">
      <c r="A29" s="17">
        <v>27</v>
      </c>
      <c r="B29" s="15" t="s">
        <v>39</v>
      </c>
      <c r="C29" s="17" t="s">
        <v>10</v>
      </c>
      <c r="D29" s="13">
        <v>15</v>
      </c>
      <c r="E29" s="29"/>
      <c r="F29" s="28">
        <f t="shared" si="0"/>
        <v>0</v>
      </c>
      <c r="G29" s="31"/>
      <c r="H29" s="28">
        <f t="shared" si="1"/>
        <v>0</v>
      </c>
      <c r="I29" s="30">
        <f t="shared" si="2"/>
        <v>0</v>
      </c>
      <c r="J29" s="20"/>
    </row>
    <row r="30" spans="1:10" s="18" customFormat="1" ht="37.5" customHeight="1">
      <c r="A30" s="34">
        <v>28</v>
      </c>
      <c r="B30" s="15" t="s">
        <v>40</v>
      </c>
      <c r="C30" s="17" t="s">
        <v>10</v>
      </c>
      <c r="D30" s="13">
        <v>15</v>
      </c>
      <c r="E30" s="29"/>
      <c r="F30" s="28">
        <f t="shared" si="0"/>
        <v>0</v>
      </c>
      <c r="G30" s="31"/>
      <c r="H30" s="28">
        <f t="shared" si="1"/>
        <v>0</v>
      </c>
      <c r="I30" s="30">
        <f t="shared" si="2"/>
        <v>0</v>
      </c>
      <c r="J30" s="20"/>
    </row>
    <row r="31" spans="1:10" s="18" customFormat="1" ht="37.5" customHeight="1">
      <c r="A31" s="17">
        <v>29</v>
      </c>
      <c r="B31" s="15" t="s">
        <v>41</v>
      </c>
      <c r="C31" s="17" t="s">
        <v>10</v>
      </c>
      <c r="D31" s="13">
        <v>15</v>
      </c>
      <c r="E31" s="29"/>
      <c r="F31" s="28">
        <f t="shared" si="0"/>
        <v>0</v>
      </c>
      <c r="G31" s="31"/>
      <c r="H31" s="28">
        <f t="shared" si="1"/>
        <v>0</v>
      </c>
      <c r="I31" s="30">
        <f t="shared" si="2"/>
        <v>0</v>
      </c>
      <c r="J31" s="20"/>
    </row>
    <row r="32" spans="1:10" s="18" customFormat="1" ht="37.5" customHeight="1">
      <c r="A32" s="34">
        <v>30</v>
      </c>
      <c r="B32" s="15" t="s">
        <v>42</v>
      </c>
      <c r="C32" s="17" t="s">
        <v>10</v>
      </c>
      <c r="D32" s="13">
        <v>15</v>
      </c>
      <c r="E32" s="29"/>
      <c r="F32" s="28">
        <f t="shared" si="0"/>
        <v>0</v>
      </c>
      <c r="G32" s="31"/>
      <c r="H32" s="28">
        <f t="shared" si="1"/>
        <v>0</v>
      </c>
      <c r="I32" s="30">
        <f t="shared" si="2"/>
        <v>0</v>
      </c>
      <c r="J32" s="20"/>
    </row>
    <row r="33" spans="1:10" s="18" customFormat="1" ht="37.5" customHeight="1">
      <c r="A33" s="17">
        <v>31</v>
      </c>
      <c r="B33" s="15" t="s">
        <v>43</v>
      </c>
      <c r="C33" s="17" t="s">
        <v>10</v>
      </c>
      <c r="D33" s="13">
        <v>20</v>
      </c>
      <c r="E33" s="29"/>
      <c r="F33" s="28">
        <f t="shared" si="0"/>
        <v>0</v>
      </c>
      <c r="G33" s="31"/>
      <c r="H33" s="28">
        <f t="shared" si="1"/>
        <v>0</v>
      </c>
      <c r="I33" s="30">
        <f t="shared" si="2"/>
        <v>0</v>
      </c>
      <c r="J33" s="20"/>
    </row>
    <row r="34" spans="1:10" s="18" customFormat="1" ht="37.5" customHeight="1">
      <c r="A34" s="34">
        <v>32</v>
      </c>
      <c r="B34" s="15" t="s">
        <v>44</v>
      </c>
      <c r="C34" s="17" t="s">
        <v>10</v>
      </c>
      <c r="D34" s="13">
        <v>20</v>
      </c>
      <c r="E34" s="29"/>
      <c r="F34" s="28">
        <f t="shared" si="0"/>
        <v>0</v>
      </c>
      <c r="G34" s="31"/>
      <c r="H34" s="28">
        <f t="shared" si="1"/>
        <v>0</v>
      </c>
      <c r="I34" s="30">
        <f t="shared" si="2"/>
        <v>0</v>
      </c>
      <c r="J34" s="20"/>
    </row>
    <row r="35" spans="1:10" s="18" customFormat="1" ht="37.5" customHeight="1">
      <c r="A35" s="17">
        <v>33</v>
      </c>
      <c r="B35" s="15" t="s">
        <v>45</v>
      </c>
      <c r="C35" s="17" t="s">
        <v>10</v>
      </c>
      <c r="D35" s="13">
        <v>10</v>
      </c>
      <c r="E35" s="29"/>
      <c r="F35" s="28">
        <f t="shared" si="0"/>
        <v>0</v>
      </c>
      <c r="G35" s="31"/>
      <c r="H35" s="28">
        <f t="shared" si="1"/>
        <v>0</v>
      </c>
      <c r="I35" s="30">
        <f t="shared" si="2"/>
        <v>0</v>
      </c>
      <c r="J35" s="20"/>
    </row>
    <row r="36" spans="1:10" s="18" customFormat="1" ht="37.5" customHeight="1">
      <c r="A36" s="34">
        <v>34</v>
      </c>
      <c r="B36" s="15" t="s">
        <v>46</v>
      </c>
      <c r="C36" s="17" t="s">
        <v>10</v>
      </c>
      <c r="D36" s="13">
        <v>10</v>
      </c>
      <c r="E36" s="29"/>
      <c r="F36" s="28">
        <f t="shared" si="0"/>
        <v>0</v>
      </c>
      <c r="G36" s="31"/>
      <c r="H36" s="28">
        <f t="shared" si="1"/>
        <v>0</v>
      </c>
      <c r="I36" s="30">
        <f t="shared" si="2"/>
        <v>0</v>
      </c>
      <c r="J36" s="20"/>
    </row>
    <row r="37" spans="1:10" s="18" customFormat="1" ht="37.5" customHeight="1">
      <c r="A37" s="34">
        <v>35</v>
      </c>
      <c r="B37" s="15" t="s">
        <v>59</v>
      </c>
      <c r="C37" s="17" t="s">
        <v>10</v>
      </c>
      <c r="D37" s="13">
        <v>7</v>
      </c>
      <c r="E37" s="29"/>
      <c r="F37" s="28">
        <f t="shared" si="0"/>
        <v>0</v>
      </c>
      <c r="G37" s="31"/>
      <c r="H37" s="28">
        <f t="shared" si="1"/>
        <v>0</v>
      </c>
      <c r="I37" s="30">
        <f t="shared" si="2"/>
        <v>0</v>
      </c>
      <c r="J37" s="20"/>
    </row>
    <row r="38" spans="1:10" s="18" customFormat="1" ht="156" customHeight="1">
      <c r="A38" s="17">
        <v>36</v>
      </c>
      <c r="B38" s="15" t="s">
        <v>49</v>
      </c>
      <c r="C38" s="17" t="s">
        <v>10</v>
      </c>
      <c r="D38" s="13">
        <v>7</v>
      </c>
      <c r="E38" s="29"/>
      <c r="F38" s="28">
        <f t="shared" si="0"/>
        <v>0</v>
      </c>
      <c r="G38" s="31"/>
      <c r="H38" s="28">
        <f t="shared" si="1"/>
        <v>0</v>
      </c>
      <c r="I38" s="30">
        <f t="shared" si="2"/>
        <v>0</v>
      </c>
      <c r="J38" s="20"/>
    </row>
    <row r="39" spans="1:10" s="18" customFormat="1" ht="37.5" customHeight="1">
      <c r="A39" s="17">
        <v>37</v>
      </c>
      <c r="B39" s="15" t="s">
        <v>47</v>
      </c>
      <c r="C39" s="17" t="s">
        <v>10</v>
      </c>
      <c r="D39" s="13">
        <v>280</v>
      </c>
      <c r="E39" s="29"/>
      <c r="F39" s="28">
        <f t="shared" si="0"/>
        <v>0</v>
      </c>
      <c r="G39" s="31"/>
      <c r="H39" s="28">
        <f t="shared" si="1"/>
        <v>0</v>
      </c>
      <c r="I39" s="30">
        <f t="shared" si="2"/>
        <v>0</v>
      </c>
      <c r="J39" s="20"/>
    </row>
    <row r="40" spans="1:10" s="18" customFormat="1" ht="264.75" customHeight="1">
      <c r="A40" s="34">
        <v>38</v>
      </c>
      <c r="B40" s="15" t="s">
        <v>58</v>
      </c>
      <c r="C40" s="17" t="s">
        <v>10</v>
      </c>
      <c r="D40" s="13">
        <v>7</v>
      </c>
      <c r="E40" s="29"/>
      <c r="F40" s="28">
        <f t="shared" si="0"/>
        <v>0</v>
      </c>
      <c r="G40" s="31"/>
      <c r="H40" s="28">
        <f t="shared" si="1"/>
        <v>0</v>
      </c>
      <c r="I40" s="30">
        <f t="shared" si="2"/>
        <v>0</v>
      </c>
      <c r="J40" s="20"/>
    </row>
    <row r="41" spans="1:10" s="18" customFormat="1" ht="37.5" customHeight="1">
      <c r="A41" s="17">
        <v>39</v>
      </c>
      <c r="B41" s="15" t="s">
        <v>48</v>
      </c>
      <c r="C41" s="17" t="s">
        <v>10</v>
      </c>
      <c r="D41" s="13">
        <v>7</v>
      </c>
      <c r="E41" s="29"/>
      <c r="F41" s="28">
        <f t="shared" si="0"/>
        <v>0</v>
      </c>
      <c r="G41" s="31"/>
      <c r="H41" s="28">
        <f t="shared" si="1"/>
        <v>0</v>
      </c>
      <c r="I41" s="30">
        <f t="shared" si="2"/>
        <v>0</v>
      </c>
      <c r="J41" s="20"/>
    </row>
    <row r="42" spans="1:10" s="18" customFormat="1" ht="189" customHeight="1">
      <c r="A42" s="35">
        <v>40</v>
      </c>
      <c r="B42" s="25" t="s">
        <v>50</v>
      </c>
      <c r="C42" s="23" t="s">
        <v>10</v>
      </c>
      <c r="D42" s="13">
        <v>7</v>
      </c>
      <c r="E42" s="29"/>
      <c r="F42" s="28">
        <f t="shared" si="0"/>
        <v>0</v>
      </c>
      <c r="G42" s="31"/>
      <c r="H42" s="28">
        <f t="shared" si="1"/>
        <v>0</v>
      </c>
      <c r="I42" s="30">
        <f t="shared" si="2"/>
        <v>0</v>
      </c>
      <c r="J42" s="20"/>
    </row>
    <row r="43" spans="1:10" s="18" customFormat="1" ht="37.5" customHeight="1">
      <c r="A43" s="17">
        <v>41</v>
      </c>
      <c r="B43" s="22" t="s">
        <v>60</v>
      </c>
      <c r="C43" s="17" t="s">
        <v>10</v>
      </c>
      <c r="D43" s="13">
        <v>14</v>
      </c>
      <c r="E43" s="29"/>
      <c r="F43" s="28">
        <f t="shared" si="0"/>
        <v>0</v>
      </c>
      <c r="G43" s="31"/>
      <c r="H43" s="28">
        <f t="shared" si="1"/>
        <v>0</v>
      </c>
      <c r="I43" s="30">
        <f t="shared" si="2"/>
        <v>0</v>
      </c>
      <c r="J43" s="20"/>
    </row>
    <row r="44" spans="1:10" s="18" customFormat="1" ht="37.5" customHeight="1">
      <c r="A44" s="34">
        <v>42</v>
      </c>
      <c r="B44" s="19" t="s">
        <v>61</v>
      </c>
      <c r="C44" s="17" t="s">
        <v>10</v>
      </c>
      <c r="D44" s="13">
        <v>14</v>
      </c>
      <c r="E44" s="29"/>
      <c r="F44" s="28">
        <f t="shared" si="0"/>
        <v>0</v>
      </c>
      <c r="G44" s="31"/>
      <c r="H44" s="28">
        <f t="shared" si="1"/>
        <v>0</v>
      </c>
      <c r="I44" s="30">
        <f t="shared" si="2"/>
        <v>0</v>
      </c>
      <c r="J44" s="20"/>
    </row>
    <row r="45" spans="1:9" ht="37.5" customHeight="1" thickBot="1">
      <c r="A45" s="41" t="s">
        <v>0</v>
      </c>
      <c r="B45" s="39"/>
      <c r="C45" s="39"/>
      <c r="D45" s="39"/>
      <c r="E45" s="40"/>
      <c r="F45" s="3">
        <f>SUM(F3:F44)</f>
        <v>0</v>
      </c>
      <c r="G45" s="4"/>
      <c r="H45" s="4"/>
      <c r="I45" s="5">
        <f>SUM(I3:I44)</f>
        <v>0</v>
      </c>
    </row>
    <row r="46" spans="1:9" ht="15">
      <c r="A46" s="4"/>
      <c r="B46" s="4" t="s">
        <v>57</v>
      </c>
      <c r="C46" s="4"/>
      <c r="D46" s="6"/>
      <c r="E46" s="4"/>
      <c r="F46" s="4"/>
      <c r="G46" s="4"/>
      <c r="H46" s="4"/>
      <c r="I46" s="4"/>
    </row>
    <row r="47" spans="1:9" ht="15">
      <c r="A47" s="4"/>
      <c r="B47" s="4" t="s">
        <v>54</v>
      </c>
      <c r="C47" s="4"/>
      <c r="D47" s="6"/>
      <c r="E47" s="4"/>
      <c r="F47" s="4"/>
      <c r="G47" s="4"/>
      <c r="H47" s="4"/>
      <c r="I47" s="4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spans="2:7" ht="15">
      <c r="B57" s="10"/>
      <c r="G57" s="1" t="s">
        <v>55</v>
      </c>
    </row>
    <row r="58" spans="2:7" ht="15">
      <c r="B58" s="10"/>
      <c r="G58" s="1" t="s">
        <v>56</v>
      </c>
    </row>
    <row r="59" ht="15">
      <c r="B59" s="10"/>
    </row>
    <row r="60" spans="1:10" ht="60">
      <c r="A60" s="7"/>
      <c r="B60" s="7" t="s">
        <v>1</v>
      </c>
      <c r="C60" s="7" t="s">
        <v>2</v>
      </c>
      <c r="D60" s="7" t="s">
        <v>3</v>
      </c>
      <c r="E60" s="8" t="s">
        <v>4</v>
      </c>
      <c r="F60" s="8" t="s">
        <v>5</v>
      </c>
      <c r="G60" s="8" t="s">
        <v>6</v>
      </c>
      <c r="H60" s="8" t="s">
        <v>7</v>
      </c>
      <c r="I60" s="8" t="s">
        <v>8</v>
      </c>
      <c r="J60" s="9" t="s">
        <v>9</v>
      </c>
    </row>
    <row r="61" spans="1:10" ht="19.5" customHeight="1">
      <c r="A61" s="37" t="s">
        <v>52</v>
      </c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87.75" customHeight="1">
      <c r="A62" s="11">
        <v>1</v>
      </c>
      <c r="B62" s="14" t="s">
        <v>12</v>
      </c>
      <c r="C62" s="7" t="s">
        <v>10</v>
      </c>
      <c r="D62" s="13">
        <v>1</v>
      </c>
      <c r="E62" s="29"/>
      <c r="F62" s="32">
        <f>D62*E62</f>
        <v>0</v>
      </c>
      <c r="G62" s="33"/>
      <c r="H62" s="32">
        <f>F62*G62</f>
        <v>0</v>
      </c>
      <c r="I62" s="32">
        <f>F62+H62</f>
        <v>0</v>
      </c>
      <c r="J62" s="11"/>
    </row>
    <row r="63" spans="1:11" ht="15.75" thickBot="1">
      <c r="A63" s="38" t="s">
        <v>0</v>
      </c>
      <c r="B63" s="39"/>
      <c r="C63" s="39"/>
      <c r="D63" s="39"/>
      <c r="E63" s="40"/>
      <c r="F63" s="3">
        <f>SUM(F62:F62)</f>
        <v>0</v>
      </c>
      <c r="G63" s="4"/>
      <c r="H63" s="4"/>
      <c r="I63" s="5">
        <f>SUM(I62:I62)</f>
        <v>0</v>
      </c>
      <c r="K63" s="12"/>
    </row>
    <row r="64" spans="1:11" ht="15">
      <c r="A64" s="4"/>
      <c r="B64" s="4" t="s">
        <v>62</v>
      </c>
      <c r="C64" s="4"/>
      <c r="D64" s="6"/>
      <c r="E64" s="4"/>
      <c r="F64" s="4"/>
      <c r="G64" s="4"/>
      <c r="H64" s="4"/>
      <c r="I64" s="4"/>
      <c r="K64" s="12"/>
    </row>
    <row r="65" spans="1:9" ht="15">
      <c r="A65" s="4"/>
      <c r="B65" s="4" t="s">
        <v>53</v>
      </c>
      <c r="C65" s="4"/>
      <c r="D65" s="6"/>
      <c r="E65" s="4"/>
      <c r="F65" s="4"/>
      <c r="G65" s="4"/>
      <c r="H65" s="4"/>
      <c r="I65" s="4"/>
    </row>
    <row r="67" ht="45">
      <c r="B67" s="10" t="s">
        <v>11</v>
      </c>
    </row>
    <row r="77" ht="15">
      <c r="G77" s="1" t="s">
        <v>55</v>
      </c>
    </row>
    <row r="78" ht="15">
      <c r="G78" s="1" t="s">
        <v>56</v>
      </c>
    </row>
  </sheetData>
  <sheetProtection selectLockedCells="1" selectUnlockedCells="1"/>
  <mergeCells count="4">
    <mergeCell ref="A2:J2"/>
    <mergeCell ref="A61:J61"/>
    <mergeCell ref="A63:E63"/>
    <mergeCell ref="A45:E45"/>
  </mergeCells>
  <printOptions/>
  <pageMargins left="0.25" right="0.25" top="0.75" bottom="0.75" header="0.3" footer="0.3"/>
  <pageSetup fitToHeight="0" fitToWidth="1" horizontalDpi="300" verticalDpi="300" orientation="landscape" paperSize="9" scale="56" r:id="rId1"/>
  <headerFooter alignWithMargins="0">
    <oddHeader>&amp;C&amp;"Calibri,Standardowy"&amp;11Formularz Cenowy 
UKW/DZP-282-ZO-47/2022
&amp;RZałącznik nr 2</oddHeader>
    <oddFooter>&amp;C&amp;"Calibri,Regularna"&amp;11Strona &amp;P z &amp;N</oddFooter>
  </headerFooter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2022-07-12T09:07:17Z</cp:lastPrinted>
  <dcterms:created xsi:type="dcterms:W3CDTF">2021-01-20T11:39:33Z</dcterms:created>
  <dcterms:modified xsi:type="dcterms:W3CDTF">2022-07-15T06:21:22Z</dcterms:modified>
  <cp:category/>
  <cp:version/>
  <cp:contentType/>
  <cp:contentStatus/>
</cp:coreProperties>
</file>