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undziow\Desktop\"/>
    </mc:Choice>
  </mc:AlternateContent>
  <xr:revisionPtr revIDLastSave="0" documentId="13_ncr:1_{5C926DAC-081C-47F1-A46F-84CD6E3C2E58}" xr6:coauthVersionLast="36" xr6:coauthVersionMax="36" xr10:uidLastSave="{00000000-0000-0000-0000-000000000000}"/>
  <bookViews>
    <workbookView xWindow="480" yWindow="120" windowWidth="27900" windowHeight="125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Arkusz1!$A$1:$G$115</definedName>
  </definedNames>
  <calcPr calcId="191029"/>
</workbook>
</file>

<file path=xl/calcChain.xml><?xml version="1.0" encoding="utf-8"?>
<calcChain xmlns="http://schemas.openxmlformats.org/spreadsheetml/2006/main">
  <c r="F107" i="1" l="1"/>
  <c r="F99" i="1"/>
  <c r="F92" i="1"/>
  <c r="F71" i="1"/>
  <c r="E105" i="1"/>
  <c r="E106" i="1"/>
  <c r="E104" i="1"/>
  <c r="E97" i="1"/>
  <c r="E98" i="1"/>
  <c r="E9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77" i="1"/>
  <c r="E70" i="1"/>
  <c r="E69" i="1"/>
  <c r="E68" i="1"/>
  <c r="E67" i="1"/>
  <c r="E65" i="1"/>
  <c r="E64" i="1"/>
  <c r="E63" i="1"/>
  <c r="E60" i="1"/>
  <c r="E59" i="1"/>
  <c r="E57" i="1"/>
  <c r="E56" i="1"/>
  <c r="E33" i="1"/>
  <c r="E34" i="1"/>
  <c r="E35" i="1"/>
  <c r="E36" i="1"/>
  <c r="E37" i="1"/>
  <c r="E38" i="1"/>
  <c r="E21" i="1"/>
  <c r="E22" i="1"/>
  <c r="E23" i="1"/>
  <c r="E24" i="1"/>
  <c r="E25" i="1"/>
  <c r="E20" i="1"/>
  <c r="E8" i="1"/>
  <c r="E9" i="1"/>
  <c r="E10" i="1"/>
  <c r="E11" i="1"/>
  <c r="E12" i="1"/>
  <c r="E7" i="1"/>
  <c r="E43" i="1"/>
  <c r="E44" i="1"/>
  <c r="E45" i="1"/>
  <c r="E46" i="1"/>
  <c r="E47" i="1"/>
  <c r="E48" i="1"/>
  <c r="E49" i="1"/>
  <c r="F50" i="1"/>
  <c r="F39" i="1"/>
  <c r="F26" i="1"/>
  <c r="F13" i="1"/>
  <c r="E39" i="1" l="1"/>
  <c r="E99" i="1"/>
  <c r="E50" i="1"/>
  <c r="E26" i="1"/>
  <c r="E107" i="1"/>
  <c r="E71" i="1"/>
  <c r="E111" i="1"/>
  <c r="E92" i="1"/>
  <c r="E13" i="1"/>
  <c r="E110" i="1" l="1"/>
</calcChain>
</file>

<file path=xl/sharedStrings.xml><?xml version="1.0" encoding="utf-8"?>
<sst xmlns="http://schemas.openxmlformats.org/spreadsheetml/2006/main" count="195" uniqueCount="79">
  <si>
    <t>Załacznik nr 1. Formularz cenowy</t>
  </si>
  <si>
    <t xml:space="preserve">minimum – wymiary strony adresowej nie mogą cyć mniejsze niż 90 x 140 mm </t>
  </si>
  <si>
    <t>maximum – żaden  z wymiarów nie może przekroczyć: wysokość 20 mm, długość: 230 mm, szerokość: 160 mm,</t>
  </si>
  <si>
    <t>Lp.</t>
  </si>
  <si>
    <t>Rodzaj przesyłki lub nazwa usługi</t>
  </si>
  <si>
    <t>Waga przesyłki</t>
  </si>
  <si>
    <t>Cena jednostkowa netto</t>
  </si>
  <si>
    <t>Wartość netto</t>
  </si>
  <si>
    <t>Ilość (sztuki w skali roku)</t>
  </si>
  <si>
    <t>Przesyłki nierejestrowane, ekonomiczne (zwykłe)</t>
  </si>
  <si>
    <t>do 500 g</t>
  </si>
  <si>
    <t>Przesyłki nierejestrowane (priorytetowe)</t>
  </si>
  <si>
    <t>Przesyłki rejestrowane ekonomiczne (polecone)</t>
  </si>
  <si>
    <t>Przesyłka listowa rejestrowana priorytetowa (polecone)</t>
  </si>
  <si>
    <t>Przesyłka listowa polecona ekonomiczna ze zwrotnym potwierdzeniem odbioru</t>
  </si>
  <si>
    <t>Przesyłka listowa polecona priorytetowa ze zwrotnym potwierdzeniem odbioru</t>
  </si>
  <si>
    <t>Wartość brutto</t>
  </si>
  <si>
    <t>minimum – wymiary strony adresowej nie mogą cyć mniejsze niż 90 x 140 mm</t>
  </si>
  <si>
    <t>do 1000 g</t>
  </si>
  <si>
    <t>Przesyłki rejestrowane priorytetowe (polecone)</t>
  </si>
  <si>
    <t>do 2000 g</t>
  </si>
  <si>
    <t>OBRÓT ZAGRANICZNY KRAJE EUROPEJSKIE</t>
  </si>
  <si>
    <t>Do 50 g</t>
  </si>
  <si>
    <t>50 – 100 g</t>
  </si>
  <si>
    <t>100 – 350 g</t>
  </si>
  <si>
    <t>350 – 500 g</t>
  </si>
  <si>
    <t>500 – 1000 g</t>
  </si>
  <si>
    <t>1000 – 2000 g</t>
  </si>
  <si>
    <t>Przesyłki nierejestrowane, ekonomiczne (zwykłe) do krajów pozaeuropejskich</t>
  </si>
  <si>
    <t>PACZKI  KRAJOWE</t>
  </si>
  <si>
    <t>Gabaryt A</t>
  </si>
  <si>
    <t>Paczka ekonomiczna krajowa</t>
  </si>
  <si>
    <t>2 – 5 kg</t>
  </si>
  <si>
    <t>5 – 10 kg</t>
  </si>
  <si>
    <t>Gabaryt B</t>
  </si>
  <si>
    <t>Paczka krajowa wartościowa ekonomiczne – 50,00 zł</t>
  </si>
  <si>
    <t>1 kg</t>
  </si>
  <si>
    <t>Paczka krajowa wartościowa ekonomiczna – 200 zł</t>
  </si>
  <si>
    <t>2-5 kg</t>
  </si>
  <si>
    <t>Paczka krajowa wartościowa ekonomiczna – 1500 zł</t>
  </si>
  <si>
    <t>5-10 kg</t>
  </si>
  <si>
    <t>Gabaryt B (brak)</t>
  </si>
  <si>
    <t>Przesyłka kurierska krajowa</t>
  </si>
  <si>
    <t>1-2 kg</t>
  </si>
  <si>
    <t>5- 10 kg</t>
  </si>
  <si>
    <t>10-20 kg</t>
  </si>
  <si>
    <t>PACZKI ZAGRANICZNE EKONOMICZNE</t>
  </si>
  <si>
    <t>Rodzaj przesyłki (ekonomiczna) i kraj przeznaczenia</t>
  </si>
  <si>
    <t>Waga paczki</t>
  </si>
  <si>
    <t>Czechy</t>
  </si>
  <si>
    <t>4 kg</t>
  </si>
  <si>
    <t>5 kg</t>
  </si>
  <si>
    <t>Francja</t>
  </si>
  <si>
    <t>3 kg</t>
  </si>
  <si>
    <t>Niemcy</t>
  </si>
  <si>
    <t>6 kg</t>
  </si>
  <si>
    <t>7 kg</t>
  </si>
  <si>
    <t>8 kg</t>
  </si>
  <si>
    <t>Rosja</t>
  </si>
  <si>
    <t>Ukraina</t>
  </si>
  <si>
    <t>USA</t>
  </si>
  <si>
    <t>Zwroty przesyłek  listowych poleconych</t>
  </si>
  <si>
    <t>Zwroty przesyłek  listowych poleconych ze zwrotnym potwierdzeniem odbioru</t>
  </si>
  <si>
    <t>Łączna wartość</t>
  </si>
  <si>
    <t>Paczki zagraniczne (ekonomiczne) nadawane są do następujących krajów: Niemcy, Rosja, Ukraina, Litwa, Łotwa, Rosja, Czechy, Szwecja, USA, Wielka Brytania, Francja. Termin doręczenia – wg możliwości Poczty Polskiej. Książnica Pomorska nie wysyła paczek priorytetowych w obrocie krajowym i zagranicznym, ale nie jest to wykluczone.</t>
  </si>
  <si>
    <t>L.p.</t>
  </si>
  <si>
    <t>Format</t>
  </si>
  <si>
    <t>Waga</t>
  </si>
  <si>
    <t>S</t>
  </si>
  <si>
    <t>L</t>
  </si>
  <si>
    <t>M</t>
  </si>
  <si>
    <t>do 1000 G</t>
  </si>
  <si>
    <r>
      <t xml:space="preserve">Przesyłki – </t>
    </r>
    <r>
      <rPr>
        <b/>
        <sz val="9"/>
        <color rgb="FF000000"/>
        <rFont val="Cambria"/>
        <family val="1"/>
        <charset val="238"/>
      </rPr>
      <t>Format S</t>
    </r>
    <r>
      <rPr>
        <sz val="9"/>
        <color rgb="FF000000"/>
        <rFont val="Cambria"/>
        <family val="1"/>
        <charset val="238"/>
      </rPr>
      <t xml:space="preserve"> - o wymiarach:</t>
    </r>
  </si>
  <si>
    <r>
      <t xml:space="preserve">Przesyłki – </t>
    </r>
    <r>
      <rPr>
        <b/>
        <sz val="9"/>
        <color rgb="FF000000"/>
        <rFont val="Cambria"/>
        <family val="1"/>
        <charset val="238"/>
      </rPr>
      <t xml:space="preserve">Format M </t>
    </r>
    <r>
      <rPr>
        <sz val="9"/>
        <color rgb="FF000000"/>
        <rFont val="Cambria"/>
        <family val="1"/>
        <charset val="238"/>
      </rPr>
      <t>- o wymiarach:</t>
    </r>
  </si>
  <si>
    <r>
      <t xml:space="preserve">Przesyłki – </t>
    </r>
    <r>
      <rPr>
        <b/>
        <sz val="9"/>
        <color rgb="FF000000"/>
        <rFont val="Cambria"/>
        <family val="1"/>
        <charset val="238"/>
      </rPr>
      <t>Format L</t>
    </r>
    <r>
      <rPr>
        <sz val="9"/>
        <color rgb="FF000000"/>
        <rFont val="Cambria"/>
        <family val="1"/>
        <charset val="238"/>
      </rPr>
      <t>- o wymiarach:</t>
    </r>
  </si>
  <si>
    <t>Łączna wartość netto</t>
  </si>
  <si>
    <t>Łączna wartość brutto</t>
  </si>
  <si>
    <t>maximum – suma długość, szerokości i wysokości 900 mm, przy czym największy z tych wymiarów (długość) nie może przekroczyć 600 mm</t>
  </si>
  <si>
    <t>maximum – żaden  z wymiarów nie może przekroczyć: wysokość 20 mm, długość: 325 mm, szerokość: 230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</si>
</sst>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9"/>
      <color rgb="FF000000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i/>
      <sz val="9"/>
      <color rgb="FF000000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44" fontId="1" fillId="2" borderId="4" xfId="0" applyNumberFormat="1" applyFont="1" applyFill="1" applyBorder="1" applyAlignment="1">
      <alignment horizontal="left" vertical="center" wrapText="1"/>
    </xf>
    <xf numFmtId="44" fontId="2" fillId="2" borderId="4" xfId="0" applyNumberFormat="1" applyFont="1" applyFill="1" applyBorder="1" applyAlignment="1">
      <alignment horizontal="left" vertical="center" wrapText="1"/>
    </xf>
    <xf numFmtId="44" fontId="6" fillId="2" borderId="4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4" fontId="1" fillId="2" borderId="7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44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4" fontId="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4" fontId="6" fillId="0" borderId="4" xfId="0" applyNumberFormat="1" applyFont="1" applyBorder="1" applyAlignment="1">
      <alignment horizontal="left" vertical="center"/>
    </xf>
    <xf numFmtId="44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4" fontId="4" fillId="0" borderId="4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view="pageBreakPreview" topLeftCell="A15" zoomScale="106" zoomScaleNormal="100" zoomScaleSheetLayoutView="106" workbookViewId="0">
      <selection activeCell="G107" sqref="G107"/>
    </sheetView>
  </sheetViews>
  <sheetFormatPr defaultRowHeight="12"/>
  <cols>
    <col min="1" max="1" width="6" style="8" customWidth="1"/>
    <col min="2" max="2" width="27.75" style="8" customWidth="1"/>
    <col min="3" max="3" width="11.75" style="31" customWidth="1"/>
    <col min="4" max="4" width="11.75" style="9" customWidth="1"/>
    <col min="5" max="5" width="13.375" style="9" customWidth="1"/>
    <col min="6" max="6" width="12.875" style="9" customWidth="1"/>
    <col min="7" max="7" width="10.75" style="31" customWidth="1"/>
    <col min="8" max="8" width="11.375" style="8" customWidth="1"/>
    <col min="9" max="16384" width="9" style="8"/>
  </cols>
  <sheetData>
    <row r="1" spans="1:7" ht="12.75">
      <c r="A1" s="36" t="s">
        <v>0</v>
      </c>
    </row>
    <row r="3" spans="1:7">
      <c r="A3" s="10" t="s">
        <v>72</v>
      </c>
    </row>
    <row r="4" spans="1:7">
      <c r="A4" s="10" t="s">
        <v>1</v>
      </c>
    </row>
    <row r="5" spans="1:7">
      <c r="A5" s="10" t="s">
        <v>2</v>
      </c>
    </row>
    <row r="6" spans="1:7" s="31" customFormat="1" ht="36">
      <c r="A6" s="1" t="s">
        <v>3</v>
      </c>
      <c r="B6" s="1" t="s">
        <v>4</v>
      </c>
      <c r="C6" s="1" t="s">
        <v>5</v>
      </c>
      <c r="D6" s="6" t="s">
        <v>6</v>
      </c>
      <c r="E6" s="6" t="s">
        <v>7</v>
      </c>
      <c r="F6" s="6" t="s">
        <v>16</v>
      </c>
      <c r="G6" s="1" t="s">
        <v>8</v>
      </c>
    </row>
    <row r="7" spans="1:7" ht="24">
      <c r="A7" s="1">
        <v>1</v>
      </c>
      <c r="B7" s="11" t="s">
        <v>9</v>
      </c>
      <c r="C7" s="1" t="s">
        <v>10</v>
      </c>
      <c r="D7" s="13"/>
      <c r="E7" s="13">
        <f>D7*G7</f>
        <v>0</v>
      </c>
      <c r="F7" s="13"/>
      <c r="G7" s="1">
        <v>5000</v>
      </c>
    </row>
    <row r="8" spans="1:7" ht="24">
      <c r="A8" s="1">
        <v>2</v>
      </c>
      <c r="B8" s="11" t="s">
        <v>11</v>
      </c>
      <c r="C8" s="1" t="s">
        <v>10</v>
      </c>
      <c r="D8" s="13"/>
      <c r="E8" s="13">
        <f t="shared" ref="E8:E12" si="0">D8*G8</f>
        <v>0</v>
      </c>
      <c r="F8" s="13"/>
      <c r="G8" s="1">
        <v>50</v>
      </c>
    </row>
    <row r="9" spans="1:7" ht="24">
      <c r="A9" s="1">
        <v>3</v>
      </c>
      <c r="B9" s="11" t="s">
        <v>12</v>
      </c>
      <c r="C9" s="1" t="s">
        <v>10</v>
      </c>
      <c r="D9" s="13"/>
      <c r="E9" s="13">
        <f t="shared" si="0"/>
        <v>0</v>
      </c>
      <c r="F9" s="13"/>
      <c r="G9" s="1">
        <v>1000</v>
      </c>
    </row>
    <row r="10" spans="1:7" ht="24">
      <c r="A10" s="1">
        <v>4</v>
      </c>
      <c r="B10" s="11" t="s">
        <v>13</v>
      </c>
      <c r="C10" s="1" t="s">
        <v>10</v>
      </c>
      <c r="D10" s="13"/>
      <c r="E10" s="13">
        <f t="shared" si="0"/>
        <v>0</v>
      </c>
      <c r="F10" s="13"/>
      <c r="G10" s="1">
        <v>50</v>
      </c>
    </row>
    <row r="11" spans="1:7" ht="24">
      <c r="A11" s="1">
        <v>5</v>
      </c>
      <c r="B11" s="11" t="s">
        <v>14</v>
      </c>
      <c r="C11" s="1" t="s">
        <v>10</v>
      </c>
      <c r="D11" s="13"/>
      <c r="E11" s="13">
        <f t="shared" si="0"/>
        <v>0</v>
      </c>
      <c r="F11" s="13"/>
      <c r="G11" s="1">
        <v>300</v>
      </c>
    </row>
    <row r="12" spans="1:7" ht="24">
      <c r="A12" s="1">
        <v>6</v>
      </c>
      <c r="B12" s="11" t="s">
        <v>15</v>
      </c>
      <c r="C12" s="1" t="s">
        <v>10</v>
      </c>
      <c r="D12" s="13"/>
      <c r="E12" s="13">
        <f t="shared" si="0"/>
        <v>0</v>
      </c>
      <c r="F12" s="13"/>
      <c r="G12" s="1">
        <v>50</v>
      </c>
    </row>
    <row r="13" spans="1:7" s="15" customFormat="1" ht="20.25" customHeight="1">
      <c r="A13" s="44" t="s">
        <v>63</v>
      </c>
      <c r="B13" s="44"/>
      <c r="C13" s="44"/>
      <c r="D13" s="44"/>
      <c r="E13" s="14">
        <f>SUM(E7:E12)</f>
        <v>0</v>
      </c>
      <c r="F13" s="14">
        <f>SUM(F7:F12)</f>
        <v>0</v>
      </c>
      <c r="G13" s="5"/>
    </row>
    <row r="15" spans="1:7">
      <c r="A15" s="10" t="s">
        <v>73</v>
      </c>
    </row>
    <row r="16" spans="1:7">
      <c r="A16" s="10" t="s">
        <v>17</v>
      </c>
    </row>
    <row r="17" spans="1:7">
      <c r="A17" s="10" t="s">
        <v>78</v>
      </c>
    </row>
    <row r="18" spans="1:7">
      <c r="A18" s="10"/>
    </row>
    <row r="19" spans="1:7" s="31" customFormat="1" ht="36">
      <c r="A19" s="1" t="s">
        <v>3</v>
      </c>
      <c r="B19" s="1" t="s">
        <v>4</v>
      </c>
      <c r="C19" s="1" t="s">
        <v>5</v>
      </c>
      <c r="D19" s="6" t="s">
        <v>6</v>
      </c>
      <c r="E19" s="6" t="s">
        <v>7</v>
      </c>
      <c r="F19" s="6" t="s">
        <v>16</v>
      </c>
      <c r="G19" s="1" t="s">
        <v>8</v>
      </c>
    </row>
    <row r="20" spans="1:7" ht="24">
      <c r="A20" s="1">
        <v>1</v>
      </c>
      <c r="B20" s="11" t="s">
        <v>9</v>
      </c>
      <c r="C20" s="1" t="s">
        <v>18</v>
      </c>
      <c r="D20" s="13"/>
      <c r="E20" s="13">
        <f>D20*G20</f>
        <v>0</v>
      </c>
      <c r="F20" s="13"/>
      <c r="G20" s="1">
        <v>500</v>
      </c>
    </row>
    <row r="21" spans="1:7" ht="24">
      <c r="A21" s="1">
        <v>2</v>
      </c>
      <c r="B21" s="11" t="s">
        <v>11</v>
      </c>
      <c r="C21" s="1" t="s">
        <v>18</v>
      </c>
      <c r="D21" s="13"/>
      <c r="E21" s="13">
        <f t="shared" ref="E21:E25" si="1">D21*G21</f>
        <v>0</v>
      </c>
      <c r="F21" s="13"/>
      <c r="G21" s="1">
        <v>20</v>
      </c>
    </row>
    <row r="22" spans="1:7" ht="24">
      <c r="A22" s="1">
        <v>3</v>
      </c>
      <c r="B22" s="11" t="s">
        <v>12</v>
      </c>
      <c r="C22" s="1" t="s">
        <v>18</v>
      </c>
      <c r="D22" s="13"/>
      <c r="E22" s="13">
        <f t="shared" si="1"/>
        <v>0</v>
      </c>
      <c r="F22" s="13"/>
      <c r="G22" s="1">
        <v>400</v>
      </c>
    </row>
    <row r="23" spans="1:7" ht="24">
      <c r="A23" s="1">
        <v>4</v>
      </c>
      <c r="B23" s="11" t="s">
        <v>19</v>
      </c>
      <c r="C23" s="1" t="s">
        <v>18</v>
      </c>
      <c r="D23" s="13"/>
      <c r="E23" s="13">
        <f t="shared" si="1"/>
        <v>0</v>
      </c>
      <c r="F23" s="13"/>
      <c r="G23" s="1">
        <v>10</v>
      </c>
    </row>
    <row r="24" spans="1:7" ht="24">
      <c r="A24" s="1">
        <v>5</v>
      </c>
      <c r="B24" s="11" t="s">
        <v>14</v>
      </c>
      <c r="C24" s="1" t="s">
        <v>18</v>
      </c>
      <c r="D24" s="13"/>
      <c r="E24" s="13">
        <f t="shared" si="1"/>
        <v>0</v>
      </c>
      <c r="F24" s="13"/>
      <c r="G24" s="1">
        <v>5</v>
      </c>
    </row>
    <row r="25" spans="1:7" ht="24">
      <c r="A25" s="1">
        <v>6</v>
      </c>
      <c r="B25" s="11" t="s">
        <v>15</v>
      </c>
      <c r="C25" s="1" t="s">
        <v>18</v>
      </c>
      <c r="D25" s="13"/>
      <c r="E25" s="13">
        <f t="shared" si="1"/>
        <v>0</v>
      </c>
      <c r="F25" s="13"/>
      <c r="G25" s="1">
        <v>5</v>
      </c>
    </row>
    <row r="26" spans="1:7" s="15" customFormat="1" ht="20.25" customHeight="1">
      <c r="A26" s="44" t="s">
        <v>63</v>
      </c>
      <c r="B26" s="44"/>
      <c r="C26" s="44"/>
      <c r="D26" s="44"/>
      <c r="E26" s="14">
        <f>SUM(E20:E25)</f>
        <v>0</v>
      </c>
      <c r="F26" s="14">
        <f>SUM(F20:F25)</f>
        <v>0</v>
      </c>
      <c r="G26" s="5"/>
    </row>
    <row r="27" spans="1:7">
      <c r="A27" s="10"/>
    </row>
    <row r="28" spans="1:7">
      <c r="A28" s="10" t="s">
        <v>74</v>
      </c>
    </row>
    <row r="29" spans="1:7" ht="21" customHeight="1">
      <c r="A29" s="10" t="s">
        <v>17</v>
      </c>
    </row>
    <row r="30" spans="1:7" ht="34.5" customHeight="1" thickBot="1">
      <c r="A30" s="45" t="s">
        <v>77</v>
      </c>
      <c r="B30" s="45"/>
      <c r="C30" s="45"/>
      <c r="D30" s="45"/>
      <c r="E30" s="45"/>
      <c r="F30" s="45"/>
      <c r="G30" s="45"/>
    </row>
    <row r="31" spans="1:7">
      <c r="A31" s="46"/>
      <c r="B31" s="47"/>
      <c r="C31" s="47"/>
      <c r="D31" s="47"/>
      <c r="E31" s="48"/>
      <c r="F31" s="16"/>
      <c r="G31" s="32"/>
    </row>
    <row r="32" spans="1:7" s="31" customFormat="1" ht="36">
      <c r="A32" s="1" t="s">
        <v>3</v>
      </c>
      <c r="B32" s="1" t="s">
        <v>4</v>
      </c>
      <c r="C32" s="1" t="s">
        <v>5</v>
      </c>
      <c r="D32" s="6" t="s">
        <v>6</v>
      </c>
      <c r="E32" s="6" t="s">
        <v>7</v>
      </c>
      <c r="F32" s="6" t="s">
        <v>16</v>
      </c>
      <c r="G32" s="1" t="s">
        <v>8</v>
      </c>
    </row>
    <row r="33" spans="1:7" ht="24">
      <c r="A33" s="1">
        <v>1</v>
      </c>
      <c r="B33" s="11" t="s">
        <v>9</v>
      </c>
      <c r="C33" s="1" t="s">
        <v>20</v>
      </c>
      <c r="D33" s="13"/>
      <c r="E33" s="13">
        <f>D33*G33</f>
        <v>0</v>
      </c>
      <c r="F33" s="13"/>
      <c r="G33" s="1">
        <v>400</v>
      </c>
    </row>
    <row r="34" spans="1:7" ht="24">
      <c r="A34" s="1">
        <v>2</v>
      </c>
      <c r="B34" s="11" t="s">
        <v>11</v>
      </c>
      <c r="C34" s="1" t="s">
        <v>20</v>
      </c>
      <c r="D34" s="13"/>
      <c r="E34" s="13">
        <f t="shared" ref="E34:E38" si="2">D34*G34</f>
        <v>0</v>
      </c>
      <c r="F34" s="13"/>
      <c r="G34" s="1">
        <v>10</v>
      </c>
    </row>
    <row r="35" spans="1:7" ht="24">
      <c r="A35" s="1">
        <v>3</v>
      </c>
      <c r="B35" s="11" t="s">
        <v>12</v>
      </c>
      <c r="C35" s="1" t="s">
        <v>20</v>
      </c>
      <c r="D35" s="13"/>
      <c r="E35" s="13">
        <f t="shared" si="2"/>
        <v>0</v>
      </c>
      <c r="F35" s="13"/>
      <c r="G35" s="1">
        <v>300</v>
      </c>
    </row>
    <row r="36" spans="1:7" ht="24">
      <c r="A36" s="1">
        <v>4</v>
      </c>
      <c r="B36" s="11" t="s">
        <v>19</v>
      </c>
      <c r="C36" s="1" t="s">
        <v>20</v>
      </c>
      <c r="D36" s="13"/>
      <c r="E36" s="13">
        <f t="shared" si="2"/>
        <v>0</v>
      </c>
      <c r="F36" s="13"/>
      <c r="G36" s="1">
        <v>2</v>
      </c>
    </row>
    <row r="37" spans="1:7" ht="24">
      <c r="A37" s="1">
        <v>5</v>
      </c>
      <c r="B37" s="11" t="s">
        <v>14</v>
      </c>
      <c r="C37" s="1" t="s">
        <v>20</v>
      </c>
      <c r="D37" s="13"/>
      <c r="E37" s="13">
        <f t="shared" si="2"/>
        <v>0</v>
      </c>
      <c r="F37" s="13"/>
      <c r="G37" s="1">
        <v>5</v>
      </c>
    </row>
    <row r="38" spans="1:7" ht="24">
      <c r="A38" s="1">
        <v>6</v>
      </c>
      <c r="B38" s="11" t="s">
        <v>15</v>
      </c>
      <c r="C38" s="1" t="s">
        <v>20</v>
      </c>
      <c r="D38" s="13"/>
      <c r="E38" s="13">
        <f t="shared" si="2"/>
        <v>0</v>
      </c>
      <c r="F38" s="13"/>
      <c r="G38" s="1">
        <v>5</v>
      </c>
    </row>
    <row r="39" spans="1:7" s="15" customFormat="1" ht="20.25" customHeight="1">
      <c r="A39" s="44" t="s">
        <v>63</v>
      </c>
      <c r="B39" s="44"/>
      <c r="C39" s="44"/>
      <c r="D39" s="44"/>
      <c r="E39" s="14">
        <f>SUM(E33:E38)</f>
        <v>0</v>
      </c>
      <c r="F39" s="14">
        <f>SUM(F33:F38)</f>
        <v>0</v>
      </c>
      <c r="G39" s="5"/>
    </row>
    <row r="40" spans="1:7" ht="12.75" thickBot="1"/>
    <row r="41" spans="1:7">
      <c r="A41" s="49" t="s">
        <v>21</v>
      </c>
      <c r="B41" s="50"/>
      <c r="C41" s="50"/>
      <c r="D41" s="50"/>
      <c r="E41" s="50"/>
      <c r="F41" s="50"/>
      <c r="G41" s="51"/>
    </row>
    <row r="42" spans="1:7" s="31" customFormat="1" ht="36">
      <c r="A42" s="1" t="s">
        <v>3</v>
      </c>
      <c r="B42" s="1" t="s">
        <v>4</v>
      </c>
      <c r="C42" s="1" t="s">
        <v>5</v>
      </c>
      <c r="D42" s="6" t="s">
        <v>6</v>
      </c>
      <c r="E42" s="6" t="s">
        <v>7</v>
      </c>
      <c r="F42" s="6" t="s">
        <v>16</v>
      </c>
      <c r="G42" s="1" t="s">
        <v>8</v>
      </c>
    </row>
    <row r="43" spans="1:7" ht="24">
      <c r="A43" s="1">
        <v>1</v>
      </c>
      <c r="B43" s="11" t="s">
        <v>19</v>
      </c>
      <c r="C43" s="1" t="s">
        <v>22</v>
      </c>
      <c r="D43" s="13"/>
      <c r="E43" s="13">
        <f t="shared" ref="E43:E49" si="3">G43*D43</f>
        <v>0</v>
      </c>
      <c r="F43" s="13"/>
      <c r="G43" s="1">
        <v>50</v>
      </c>
    </row>
    <row r="44" spans="1:7" ht="24">
      <c r="A44" s="1">
        <v>2</v>
      </c>
      <c r="B44" s="11" t="s">
        <v>19</v>
      </c>
      <c r="C44" s="1" t="s">
        <v>23</v>
      </c>
      <c r="D44" s="13"/>
      <c r="E44" s="13">
        <f t="shared" si="3"/>
        <v>0</v>
      </c>
      <c r="F44" s="13"/>
      <c r="G44" s="1">
        <v>20</v>
      </c>
    </row>
    <row r="45" spans="1:7" ht="24">
      <c r="A45" s="1">
        <v>3</v>
      </c>
      <c r="B45" s="11" t="s">
        <v>19</v>
      </c>
      <c r="C45" s="1" t="s">
        <v>24</v>
      </c>
      <c r="D45" s="13"/>
      <c r="E45" s="13">
        <f t="shared" si="3"/>
        <v>0</v>
      </c>
      <c r="F45" s="13"/>
      <c r="G45" s="1">
        <v>20</v>
      </c>
    </row>
    <row r="46" spans="1:7" ht="24">
      <c r="A46" s="1">
        <v>4</v>
      </c>
      <c r="B46" s="11" t="s">
        <v>19</v>
      </c>
      <c r="C46" s="1" t="s">
        <v>25</v>
      </c>
      <c r="D46" s="13"/>
      <c r="E46" s="13">
        <f t="shared" si="3"/>
        <v>0</v>
      </c>
      <c r="F46" s="13"/>
      <c r="G46" s="1">
        <v>20</v>
      </c>
    </row>
    <row r="47" spans="1:7" ht="24">
      <c r="A47" s="1">
        <v>5</v>
      </c>
      <c r="B47" s="11" t="s">
        <v>19</v>
      </c>
      <c r="C47" s="1" t="s">
        <v>26</v>
      </c>
      <c r="D47" s="13"/>
      <c r="E47" s="13">
        <f t="shared" si="3"/>
        <v>0</v>
      </c>
      <c r="F47" s="13"/>
      <c r="G47" s="1">
        <v>20</v>
      </c>
    </row>
    <row r="48" spans="1:7" ht="24">
      <c r="A48" s="1">
        <v>6</v>
      </c>
      <c r="B48" s="11" t="s">
        <v>19</v>
      </c>
      <c r="C48" s="1" t="s">
        <v>27</v>
      </c>
      <c r="D48" s="13"/>
      <c r="E48" s="13">
        <f t="shared" si="3"/>
        <v>0</v>
      </c>
      <c r="F48" s="13"/>
      <c r="G48" s="1">
        <v>10</v>
      </c>
    </row>
    <row r="49" spans="1:7" ht="24">
      <c r="A49" s="1">
        <v>7</v>
      </c>
      <c r="B49" s="11" t="s">
        <v>28</v>
      </c>
      <c r="C49" s="1" t="s">
        <v>26</v>
      </c>
      <c r="D49" s="13"/>
      <c r="E49" s="13">
        <f t="shared" si="3"/>
        <v>0</v>
      </c>
      <c r="F49" s="13"/>
      <c r="G49" s="1">
        <v>50</v>
      </c>
    </row>
    <row r="50" spans="1:7" s="15" customFormat="1" ht="20.25" customHeight="1">
      <c r="A50" s="44" t="s">
        <v>63</v>
      </c>
      <c r="B50" s="44"/>
      <c r="C50" s="44"/>
      <c r="D50" s="44"/>
      <c r="E50" s="14">
        <f>SUM(E43:E49)</f>
        <v>0</v>
      </c>
      <c r="F50" s="14">
        <f>SUM(F43:F49)</f>
        <v>0</v>
      </c>
      <c r="G50" s="5"/>
    </row>
    <row r="51" spans="1:7">
      <c r="A51" s="38"/>
      <c r="B51" s="39"/>
      <c r="C51" s="39"/>
      <c r="D51" s="39"/>
      <c r="E51" s="39"/>
      <c r="F51" s="39"/>
      <c r="G51" s="40"/>
    </row>
    <row r="52" spans="1:7">
      <c r="A52" s="38"/>
      <c r="B52" s="39"/>
      <c r="C52" s="39"/>
      <c r="D52" s="39"/>
      <c r="E52" s="39"/>
      <c r="F52" s="39"/>
      <c r="G52" s="40"/>
    </row>
    <row r="53" spans="1:7">
      <c r="A53" s="38" t="s">
        <v>29</v>
      </c>
      <c r="B53" s="39"/>
      <c r="C53" s="39"/>
      <c r="D53" s="39"/>
      <c r="E53" s="39"/>
      <c r="F53" s="39"/>
      <c r="G53" s="40"/>
    </row>
    <row r="54" spans="1:7">
      <c r="A54" s="17"/>
      <c r="B54" s="17"/>
      <c r="C54" s="4" t="s">
        <v>30</v>
      </c>
      <c r="D54" s="13"/>
      <c r="E54" s="13"/>
      <c r="F54" s="13"/>
      <c r="G54" s="2"/>
    </row>
    <row r="55" spans="1:7" s="31" customFormat="1" ht="36">
      <c r="A55" s="2" t="s">
        <v>3</v>
      </c>
      <c r="B55" s="2" t="s">
        <v>4</v>
      </c>
      <c r="C55" s="2" t="s">
        <v>5</v>
      </c>
      <c r="D55" s="6" t="s">
        <v>6</v>
      </c>
      <c r="E55" s="6" t="s">
        <v>7</v>
      </c>
      <c r="F55" s="6" t="s">
        <v>16</v>
      </c>
      <c r="G55" s="2" t="s">
        <v>8</v>
      </c>
    </row>
    <row r="56" spans="1:7" ht="19.5" customHeight="1">
      <c r="A56" s="2">
        <v>1</v>
      </c>
      <c r="B56" s="17" t="s">
        <v>31</v>
      </c>
      <c r="C56" s="7" t="s">
        <v>32</v>
      </c>
      <c r="D56" s="12"/>
      <c r="E56" s="22">
        <f>D56*G56</f>
        <v>0</v>
      </c>
      <c r="F56" s="23"/>
      <c r="G56" s="1">
        <v>85</v>
      </c>
    </row>
    <row r="57" spans="1:7" ht="19.5" customHeight="1">
      <c r="A57" s="2">
        <v>2</v>
      </c>
      <c r="B57" s="17" t="s">
        <v>31</v>
      </c>
      <c r="C57" s="7" t="s">
        <v>33</v>
      </c>
      <c r="D57" s="12"/>
      <c r="E57" s="22">
        <f>D57*G57</f>
        <v>0</v>
      </c>
      <c r="F57" s="23"/>
      <c r="G57" s="1">
        <v>50</v>
      </c>
    </row>
    <row r="58" spans="1:7" ht="18" customHeight="1">
      <c r="A58" s="2"/>
      <c r="B58" s="17"/>
      <c r="C58" s="4" t="s">
        <v>34</v>
      </c>
      <c r="D58" s="13"/>
      <c r="E58" s="13"/>
      <c r="F58" s="13"/>
      <c r="G58" s="2"/>
    </row>
    <row r="59" spans="1:7" ht="19.5" customHeight="1">
      <c r="A59" s="2">
        <v>1</v>
      </c>
      <c r="B59" s="17" t="s">
        <v>31</v>
      </c>
      <c r="C59" s="7" t="s">
        <v>32</v>
      </c>
      <c r="D59" s="12"/>
      <c r="E59" s="22">
        <f t="shared" ref="E59:E60" si="4">D59*G59</f>
        <v>0</v>
      </c>
      <c r="F59" s="23"/>
      <c r="G59" s="1">
        <v>0</v>
      </c>
    </row>
    <row r="60" spans="1:7" ht="19.5" customHeight="1">
      <c r="A60" s="2">
        <v>2</v>
      </c>
      <c r="B60" s="17" t="s">
        <v>31</v>
      </c>
      <c r="C60" s="7" t="s">
        <v>33</v>
      </c>
      <c r="D60" s="12"/>
      <c r="E60" s="22">
        <f t="shared" si="4"/>
        <v>0</v>
      </c>
      <c r="F60" s="23"/>
      <c r="G60" s="1">
        <v>2</v>
      </c>
    </row>
    <row r="61" spans="1:7" ht="24" customHeight="1">
      <c r="A61" s="2"/>
      <c r="B61" s="17"/>
      <c r="C61" s="4" t="s">
        <v>30</v>
      </c>
      <c r="D61" s="13"/>
      <c r="E61" s="13"/>
      <c r="F61" s="13"/>
      <c r="G61" s="2"/>
    </row>
    <row r="62" spans="1:7" s="31" customFormat="1" ht="36">
      <c r="A62" s="2" t="s">
        <v>3</v>
      </c>
      <c r="B62" s="2" t="s">
        <v>4</v>
      </c>
      <c r="C62" s="2" t="s">
        <v>5</v>
      </c>
      <c r="D62" s="6" t="s">
        <v>6</v>
      </c>
      <c r="E62" s="6" t="s">
        <v>7</v>
      </c>
      <c r="F62" s="6" t="s">
        <v>16</v>
      </c>
      <c r="G62" s="2" t="s">
        <v>8</v>
      </c>
    </row>
    <row r="63" spans="1:7" ht="24">
      <c r="A63" s="2">
        <v>1</v>
      </c>
      <c r="B63" s="17" t="s">
        <v>35</v>
      </c>
      <c r="C63" s="2" t="s">
        <v>36</v>
      </c>
      <c r="D63" s="13"/>
      <c r="E63" s="13">
        <f t="shared" ref="E63:E65" si="5">D63*G63</f>
        <v>0</v>
      </c>
      <c r="F63" s="13"/>
      <c r="G63" s="2">
        <v>1</v>
      </c>
    </row>
    <row r="64" spans="1:7" ht="24">
      <c r="A64" s="2">
        <v>2</v>
      </c>
      <c r="B64" s="17" t="s">
        <v>37</v>
      </c>
      <c r="C64" s="2" t="s">
        <v>38</v>
      </c>
      <c r="D64" s="13"/>
      <c r="E64" s="13">
        <f t="shared" si="5"/>
        <v>0</v>
      </c>
      <c r="F64" s="13"/>
      <c r="G64" s="2">
        <v>1</v>
      </c>
    </row>
    <row r="65" spans="1:8" ht="24">
      <c r="A65" s="2">
        <v>3</v>
      </c>
      <c r="B65" s="17" t="s">
        <v>39</v>
      </c>
      <c r="C65" s="2" t="s">
        <v>40</v>
      </c>
      <c r="D65" s="13"/>
      <c r="E65" s="13">
        <f t="shared" si="5"/>
        <v>0</v>
      </c>
      <c r="F65" s="13"/>
      <c r="G65" s="2">
        <v>1</v>
      </c>
    </row>
    <row r="66" spans="1:8" ht="24">
      <c r="A66" s="2"/>
      <c r="B66" s="17"/>
      <c r="C66" s="4" t="s">
        <v>41</v>
      </c>
      <c r="D66" s="13"/>
      <c r="E66" s="13"/>
      <c r="F66" s="13"/>
      <c r="G66" s="2"/>
    </row>
    <row r="67" spans="1:8" ht="19.5" customHeight="1">
      <c r="A67" s="41">
        <v>4</v>
      </c>
      <c r="B67" s="41" t="s">
        <v>42</v>
      </c>
      <c r="C67" s="7" t="s">
        <v>43</v>
      </c>
      <c r="D67" s="12"/>
      <c r="E67" s="22">
        <f t="shared" ref="E67:E70" si="6">D67*G67</f>
        <v>0</v>
      </c>
      <c r="F67" s="23"/>
      <c r="G67" s="1">
        <v>1</v>
      </c>
    </row>
    <row r="68" spans="1:8" ht="19.5" customHeight="1">
      <c r="A68" s="42"/>
      <c r="B68" s="42"/>
      <c r="C68" s="7" t="s">
        <v>32</v>
      </c>
      <c r="D68" s="12"/>
      <c r="E68" s="22">
        <f t="shared" si="6"/>
        <v>0</v>
      </c>
      <c r="F68" s="23"/>
      <c r="G68" s="1">
        <v>1</v>
      </c>
    </row>
    <row r="69" spans="1:8" ht="19.5" customHeight="1">
      <c r="A69" s="42"/>
      <c r="B69" s="42"/>
      <c r="C69" s="7" t="s">
        <v>44</v>
      </c>
      <c r="D69" s="12"/>
      <c r="E69" s="22">
        <f t="shared" si="6"/>
        <v>0</v>
      </c>
      <c r="F69" s="23"/>
      <c r="G69" s="1">
        <v>1</v>
      </c>
    </row>
    <row r="70" spans="1:8" ht="19.5" customHeight="1">
      <c r="A70" s="43"/>
      <c r="B70" s="43"/>
      <c r="C70" s="7" t="s">
        <v>45</v>
      </c>
      <c r="D70" s="12"/>
      <c r="E70" s="22">
        <f t="shared" si="6"/>
        <v>0</v>
      </c>
      <c r="F70" s="23"/>
      <c r="G70" s="1">
        <v>1</v>
      </c>
    </row>
    <row r="71" spans="1:8" s="15" customFormat="1" ht="20.25" customHeight="1">
      <c r="A71" s="44" t="s">
        <v>63</v>
      </c>
      <c r="B71" s="44"/>
      <c r="C71" s="44"/>
      <c r="D71" s="44"/>
      <c r="E71" s="14">
        <f>SUM(E56:E57,E59:E60,E63:E65,E67:E70)</f>
        <v>0</v>
      </c>
      <c r="F71" s="14">
        <f>SUM(F56:F57,F59:F60,F63:F65,F67:F70)</f>
        <v>0</v>
      </c>
      <c r="G71" s="5"/>
    </row>
    <row r="72" spans="1:8">
      <c r="A72" s="38"/>
      <c r="B72" s="39"/>
      <c r="C72" s="39"/>
      <c r="D72" s="39"/>
      <c r="E72" s="39"/>
      <c r="F72" s="39"/>
      <c r="G72" s="40"/>
    </row>
    <row r="74" spans="1:8" ht="54" customHeight="1">
      <c r="A74" s="37" t="s">
        <v>64</v>
      </c>
      <c r="B74" s="37"/>
      <c r="C74" s="37"/>
      <c r="D74" s="37"/>
      <c r="E74" s="37"/>
      <c r="F74" s="37"/>
      <c r="G74" s="37"/>
      <c r="H74" s="18"/>
    </row>
    <row r="75" spans="1:8" ht="15" customHeight="1">
      <c r="A75" s="56" t="s">
        <v>46</v>
      </c>
      <c r="B75" s="56"/>
      <c r="C75" s="56"/>
      <c r="D75" s="56"/>
      <c r="E75" s="56"/>
      <c r="F75" s="56"/>
      <c r="G75" s="56"/>
      <c r="H75" s="19"/>
    </row>
    <row r="76" spans="1:8" s="31" customFormat="1" ht="44.25" customHeight="1">
      <c r="A76" s="1" t="s">
        <v>3</v>
      </c>
      <c r="B76" s="7" t="s">
        <v>47</v>
      </c>
      <c r="C76" s="7" t="s">
        <v>48</v>
      </c>
      <c r="D76" s="6" t="s">
        <v>6</v>
      </c>
      <c r="E76" s="6" t="s">
        <v>7</v>
      </c>
      <c r="F76" s="6" t="s">
        <v>16</v>
      </c>
      <c r="G76" s="2" t="s">
        <v>8</v>
      </c>
    </row>
    <row r="77" spans="1:8" ht="19.5" customHeight="1">
      <c r="A77" s="63">
        <v>1</v>
      </c>
      <c r="B77" s="57" t="s">
        <v>49</v>
      </c>
      <c r="C77" s="7" t="s">
        <v>50</v>
      </c>
      <c r="D77" s="12"/>
      <c r="E77" s="22">
        <f>D77*G77</f>
        <v>0</v>
      </c>
      <c r="F77" s="23"/>
      <c r="G77" s="1">
        <v>3</v>
      </c>
    </row>
    <row r="78" spans="1:8" ht="19.5" customHeight="1">
      <c r="A78" s="64"/>
      <c r="B78" s="58"/>
      <c r="C78" s="7" t="s">
        <v>51</v>
      </c>
      <c r="D78" s="12"/>
      <c r="E78" s="22">
        <f t="shared" ref="E78:E91" si="7">D78*G78</f>
        <v>0</v>
      </c>
      <c r="F78" s="23"/>
      <c r="G78" s="1">
        <v>2</v>
      </c>
    </row>
    <row r="79" spans="1:8" ht="19.5" customHeight="1">
      <c r="A79" s="1">
        <v>2</v>
      </c>
      <c r="B79" s="20" t="s">
        <v>52</v>
      </c>
      <c r="C79" s="7" t="s">
        <v>53</v>
      </c>
      <c r="D79" s="12"/>
      <c r="E79" s="22">
        <f t="shared" si="7"/>
        <v>0</v>
      </c>
      <c r="F79" s="23"/>
      <c r="G79" s="1">
        <v>1</v>
      </c>
    </row>
    <row r="80" spans="1:8" ht="19.5" customHeight="1">
      <c r="A80" s="63">
        <v>3</v>
      </c>
      <c r="B80" s="57" t="s">
        <v>54</v>
      </c>
      <c r="C80" s="7" t="s">
        <v>53</v>
      </c>
      <c r="D80" s="12"/>
      <c r="E80" s="22">
        <f t="shared" si="7"/>
        <v>0</v>
      </c>
      <c r="F80" s="23"/>
      <c r="G80" s="1">
        <v>5</v>
      </c>
    </row>
    <row r="81" spans="1:7" ht="19.5" customHeight="1">
      <c r="A81" s="65"/>
      <c r="B81" s="59"/>
      <c r="C81" s="7" t="s">
        <v>50</v>
      </c>
      <c r="D81" s="12"/>
      <c r="E81" s="22">
        <f t="shared" si="7"/>
        <v>0</v>
      </c>
      <c r="F81" s="23"/>
      <c r="G81" s="1">
        <v>15</v>
      </c>
    </row>
    <row r="82" spans="1:7" ht="19.5" customHeight="1">
      <c r="A82" s="65"/>
      <c r="B82" s="59"/>
      <c r="C82" s="7" t="s">
        <v>51</v>
      </c>
      <c r="D82" s="12"/>
      <c r="E82" s="22">
        <f t="shared" si="7"/>
        <v>0</v>
      </c>
      <c r="F82" s="23"/>
      <c r="G82" s="1">
        <v>2</v>
      </c>
    </row>
    <row r="83" spans="1:7" ht="19.5" customHeight="1">
      <c r="A83" s="65"/>
      <c r="B83" s="59"/>
      <c r="C83" s="7" t="s">
        <v>55</v>
      </c>
      <c r="D83" s="12"/>
      <c r="E83" s="22">
        <f t="shared" si="7"/>
        <v>0</v>
      </c>
      <c r="F83" s="23"/>
      <c r="G83" s="1">
        <v>2</v>
      </c>
    </row>
    <row r="84" spans="1:7" ht="19.5" customHeight="1">
      <c r="A84" s="65"/>
      <c r="B84" s="59"/>
      <c r="C84" s="7" t="s">
        <v>56</v>
      </c>
      <c r="D84" s="12"/>
      <c r="E84" s="22">
        <f t="shared" si="7"/>
        <v>0</v>
      </c>
      <c r="F84" s="23"/>
      <c r="G84" s="1">
        <v>2</v>
      </c>
    </row>
    <row r="85" spans="1:7" ht="19.5" customHeight="1">
      <c r="A85" s="64"/>
      <c r="B85" s="58"/>
      <c r="C85" s="7" t="s">
        <v>57</v>
      </c>
      <c r="D85" s="12"/>
      <c r="E85" s="22">
        <f t="shared" si="7"/>
        <v>0</v>
      </c>
      <c r="F85" s="23"/>
      <c r="G85" s="1">
        <v>1</v>
      </c>
    </row>
    <row r="86" spans="1:7" ht="19.5" customHeight="1">
      <c r="A86" s="63">
        <v>4</v>
      </c>
      <c r="B86" s="21" t="s">
        <v>58</v>
      </c>
      <c r="C86" s="7" t="s">
        <v>53</v>
      </c>
      <c r="D86" s="12"/>
      <c r="E86" s="22">
        <f t="shared" si="7"/>
        <v>0</v>
      </c>
      <c r="F86" s="23"/>
      <c r="G86" s="1">
        <v>3</v>
      </c>
    </row>
    <row r="87" spans="1:7" ht="19.5" customHeight="1">
      <c r="A87" s="65"/>
      <c r="B87" s="25"/>
      <c r="C87" s="7" t="s">
        <v>50</v>
      </c>
      <c r="D87" s="12"/>
      <c r="E87" s="22">
        <f t="shared" si="7"/>
        <v>0</v>
      </c>
      <c r="F87" s="23"/>
      <c r="G87" s="1">
        <v>2</v>
      </c>
    </row>
    <row r="88" spans="1:7" ht="19.5" customHeight="1">
      <c r="A88" s="64"/>
      <c r="B88" s="24"/>
      <c r="C88" s="7" t="s">
        <v>51</v>
      </c>
      <c r="D88" s="12"/>
      <c r="E88" s="22">
        <f t="shared" si="7"/>
        <v>0</v>
      </c>
      <c r="F88" s="23"/>
      <c r="G88" s="1">
        <v>2</v>
      </c>
    </row>
    <row r="89" spans="1:7" ht="19.5" customHeight="1">
      <c r="A89" s="63">
        <v>5</v>
      </c>
      <c r="B89" s="57" t="s">
        <v>59</v>
      </c>
      <c r="C89" s="1" t="s">
        <v>50</v>
      </c>
      <c r="D89" s="12"/>
      <c r="E89" s="22">
        <f t="shared" si="7"/>
        <v>0</v>
      </c>
      <c r="F89" s="23"/>
      <c r="G89" s="1">
        <v>2</v>
      </c>
    </row>
    <row r="90" spans="1:7" ht="19.5" customHeight="1">
      <c r="A90" s="64"/>
      <c r="B90" s="58"/>
      <c r="C90" s="1" t="s">
        <v>51</v>
      </c>
      <c r="D90" s="12"/>
      <c r="E90" s="22">
        <f t="shared" si="7"/>
        <v>0</v>
      </c>
      <c r="F90" s="23"/>
      <c r="G90" s="1">
        <v>3</v>
      </c>
    </row>
    <row r="91" spans="1:7" ht="19.5" customHeight="1">
      <c r="A91" s="1">
        <v>6</v>
      </c>
      <c r="B91" s="20" t="s">
        <v>60</v>
      </c>
      <c r="C91" s="1" t="s">
        <v>50</v>
      </c>
      <c r="D91" s="12"/>
      <c r="E91" s="22">
        <f t="shared" si="7"/>
        <v>0</v>
      </c>
      <c r="F91" s="23"/>
      <c r="G91" s="1">
        <v>3</v>
      </c>
    </row>
    <row r="92" spans="1:7" s="15" customFormat="1" ht="20.25" customHeight="1">
      <c r="A92" s="60" t="s">
        <v>63</v>
      </c>
      <c r="B92" s="61"/>
      <c r="C92" s="61"/>
      <c r="D92" s="62"/>
      <c r="E92" s="14">
        <f>SUM(E77:E91)</f>
        <v>0</v>
      </c>
      <c r="F92" s="14">
        <f>SUM(F77:F91)</f>
        <v>0</v>
      </c>
      <c r="G92" s="33"/>
    </row>
    <row r="93" spans="1:7" s="28" customFormat="1">
      <c r="A93" s="26"/>
      <c r="B93" s="26"/>
      <c r="C93" s="3"/>
      <c r="D93" s="26"/>
      <c r="E93" s="26"/>
      <c r="F93" s="27"/>
      <c r="G93" s="34"/>
    </row>
    <row r="94" spans="1:7">
      <c r="A94" s="8" t="s">
        <v>61</v>
      </c>
    </row>
    <row r="95" spans="1:7" s="31" customFormat="1" ht="36">
      <c r="A95" s="35" t="s">
        <v>65</v>
      </c>
      <c r="B95" s="35" t="s">
        <v>66</v>
      </c>
      <c r="C95" s="35" t="s">
        <v>67</v>
      </c>
      <c r="D95" s="6" t="s">
        <v>6</v>
      </c>
      <c r="E95" s="6" t="s">
        <v>7</v>
      </c>
      <c r="F95" s="6" t="s">
        <v>16</v>
      </c>
      <c r="G95" s="2" t="s">
        <v>8</v>
      </c>
    </row>
    <row r="96" spans="1:7" ht="18" customHeight="1">
      <c r="A96" s="35">
        <v>1</v>
      </c>
      <c r="B96" s="11" t="s">
        <v>68</v>
      </c>
      <c r="C96" s="1" t="s">
        <v>10</v>
      </c>
      <c r="D96" s="23"/>
      <c r="E96" s="22">
        <f>D96*G96</f>
        <v>0</v>
      </c>
      <c r="F96" s="23"/>
      <c r="G96" s="35">
        <v>300</v>
      </c>
    </row>
    <row r="97" spans="1:7" ht="18" customHeight="1">
      <c r="A97" s="35">
        <v>2</v>
      </c>
      <c r="B97" s="11" t="s">
        <v>70</v>
      </c>
      <c r="C97" s="1" t="s">
        <v>71</v>
      </c>
      <c r="D97" s="23"/>
      <c r="E97" s="22">
        <f t="shared" ref="E97:E98" si="8">D97*G97</f>
        <v>0</v>
      </c>
      <c r="F97" s="23"/>
      <c r="G97" s="35">
        <v>5</v>
      </c>
    </row>
    <row r="98" spans="1:7" ht="18" customHeight="1">
      <c r="A98" s="35">
        <v>3</v>
      </c>
      <c r="B98" s="11" t="s">
        <v>69</v>
      </c>
      <c r="C98" s="1" t="s">
        <v>20</v>
      </c>
      <c r="D98" s="23"/>
      <c r="E98" s="22">
        <f t="shared" si="8"/>
        <v>0</v>
      </c>
      <c r="F98" s="23"/>
      <c r="G98" s="35">
        <v>5</v>
      </c>
    </row>
    <row r="99" spans="1:7" s="15" customFormat="1" ht="20.25" customHeight="1">
      <c r="A99" s="44" t="s">
        <v>63</v>
      </c>
      <c r="B99" s="44"/>
      <c r="C99" s="44"/>
      <c r="D99" s="44"/>
      <c r="E99" s="29">
        <f>SUM(E96:E98)</f>
        <v>0</v>
      </c>
      <c r="F99" s="29">
        <f>SUM(F96:F98)</f>
        <v>0</v>
      </c>
      <c r="G99" s="5"/>
    </row>
    <row r="100" spans="1:7">
      <c r="E100" s="30"/>
    </row>
    <row r="101" spans="1:7">
      <c r="E101" s="30"/>
    </row>
    <row r="102" spans="1:7">
      <c r="A102" s="8" t="s">
        <v>62</v>
      </c>
      <c r="E102" s="30"/>
    </row>
    <row r="103" spans="1:7" s="31" customFormat="1" ht="35.25" customHeight="1">
      <c r="A103" s="35" t="s">
        <v>65</v>
      </c>
      <c r="B103" s="35" t="s">
        <v>66</v>
      </c>
      <c r="C103" s="35" t="s">
        <v>67</v>
      </c>
      <c r="D103" s="6" t="s">
        <v>6</v>
      </c>
      <c r="E103" s="6" t="s">
        <v>7</v>
      </c>
      <c r="F103" s="6" t="s">
        <v>16</v>
      </c>
      <c r="G103" s="2" t="s">
        <v>8</v>
      </c>
    </row>
    <row r="104" spans="1:7" ht="18" customHeight="1">
      <c r="A104" s="35">
        <v>1</v>
      </c>
      <c r="B104" s="11" t="s">
        <v>68</v>
      </c>
      <c r="C104" s="1" t="s">
        <v>10</v>
      </c>
      <c r="D104" s="23"/>
      <c r="E104" s="22">
        <f>D104*G104</f>
        <v>0</v>
      </c>
      <c r="F104" s="23"/>
      <c r="G104" s="35">
        <v>5</v>
      </c>
    </row>
    <row r="105" spans="1:7" ht="18" customHeight="1">
      <c r="A105" s="35">
        <v>2</v>
      </c>
      <c r="B105" s="11" t="s">
        <v>70</v>
      </c>
      <c r="C105" s="1" t="s">
        <v>71</v>
      </c>
      <c r="D105" s="23"/>
      <c r="E105" s="22">
        <f t="shared" ref="E105:E106" si="9">D105*G105</f>
        <v>0</v>
      </c>
      <c r="F105" s="23"/>
      <c r="G105" s="35">
        <v>0</v>
      </c>
    </row>
    <row r="106" spans="1:7" ht="18" customHeight="1">
      <c r="A106" s="35">
        <v>3</v>
      </c>
      <c r="B106" s="11" t="s">
        <v>69</v>
      </c>
      <c r="C106" s="1" t="s">
        <v>20</v>
      </c>
      <c r="D106" s="23"/>
      <c r="E106" s="22">
        <f t="shared" si="9"/>
        <v>0</v>
      </c>
      <c r="F106" s="23"/>
      <c r="G106" s="35">
        <v>0</v>
      </c>
    </row>
    <row r="107" spans="1:7" s="15" customFormat="1" ht="20.25" customHeight="1">
      <c r="A107" s="44" t="s">
        <v>63</v>
      </c>
      <c r="B107" s="44"/>
      <c r="C107" s="44"/>
      <c r="D107" s="44"/>
      <c r="E107" s="29">
        <f>SUM(E104:E106)</f>
        <v>0</v>
      </c>
      <c r="F107" s="29">
        <f>SUM(F104:F106)</f>
        <v>0</v>
      </c>
      <c r="G107" s="5"/>
    </row>
    <row r="110" spans="1:7" ht="26.25" customHeight="1">
      <c r="A110" s="52" t="s">
        <v>75</v>
      </c>
      <c r="B110" s="53"/>
      <c r="C110" s="53"/>
      <c r="D110" s="54"/>
      <c r="E110" s="55">
        <f>E107+E99+E92+E71+E50+E39+E26+E13</f>
        <v>0</v>
      </c>
      <c r="F110" s="55"/>
    </row>
    <row r="111" spans="1:7" ht="26.25" customHeight="1">
      <c r="A111" s="52" t="s">
        <v>76</v>
      </c>
      <c r="B111" s="53"/>
      <c r="C111" s="53"/>
      <c r="D111" s="54"/>
      <c r="E111" s="55">
        <f>F107+F99+F92+F71+F50+F39+F26+F13</f>
        <v>0</v>
      </c>
      <c r="F111" s="55"/>
    </row>
  </sheetData>
  <mergeCells count="30">
    <mergeCell ref="A110:D110"/>
    <mergeCell ref="A111:D111"/>
    <mergeCell ref="E111:F111"/>
    <mergeCell ref="E110:F110"/>
    <mergeCell ref="A75:G75"/>
    <mergeCell ref="B77:B78"/>
    <mergeCell ref="B80:B85"/>
    <mergeCell ref="B89:B90"/>
    <mergeCell ref="A92:D92"/>
    <mergeCell ref="A99:D99"/>
    <mergeCell ref="A107:D107"/>
    <mergeCell ref="A77:A78"/>
    <mergeCell ref="A80:A85"/>
    <mergeCell ref="A86:A88"/>
    <mergeCell ref="A89:A90"/>
    <mergeCell ref="A13:D13"/>
    <mergeCell ref="A26:D26"/>
    <mergeCell ref="A30:G30"/>
    <mergeCell ref="A39:D39"/>
    <mergeCell ref="A72:G72"/>
    <mergeCell ref="A50:D50"/>
    <mergeCell ref="A71:D71"/>
    <mergeCell ref="A31:E31"/>
    <mergeCell ref="A41:G41"/>
    <mergeCell ref="A74:G74"/>
    <mergeCell ref="A51:G51"/>
    <mergeCell ref="A52:G52"/>
    <mergeCell ref="A53:G53"/>
    <mergeCell ref="A67:A70"/>
    <mergeCell ref="B67:B70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  <headerFooter>
    <oddFooter>&amp;R&amp;"-,Standardowy"&amp;9&amp;P</oddFooter>
  </headerFooter>
  <rowBreaks count="2" manualBreakCount="2">
    <brk id="40" max="6" man="1"/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k.kaminska</dc:creator>
  <cp:lastModifiedBy>Małgorzata Bundziów</cp:lastModifiedBy>
  <cp:lastPrinted>2022-12-09T12:36:05Z</cp:lastPrinted>
  <dcterms:created xsi:type="dcterms:W3CDTF">2020-11-23T12:25:59Z</dcterms:created>
  <dcterms:modified xsi:type="dcterms:W3CDTF">2022-12-09T14:21:30Z</dcterms:modified>
</cp:coreProperties>
</file>