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7900" windowHeight="11700" tabRatio="813" activeTab="1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</sheets>
  <definedNames>
    <definedName name="_xlnm.Print_Area" localSheetId="1">'część 1'!$A$1:$I$29</definedName>
    <definedName name="_xlnm.Print_Area" localSheetId="10">'część 10'!$A$1:$I$25</definedName>
    <definedName name="_xlnm.Print_Area" localSheetId="2">'część 2'!$A$1:$I$29</definedName>
    <definedName name="_xlnm.Print_Area" localSheetId="3">'część 3'!$A$1:$I$29</definedName>
    <definedName name="_xlnm.Print_Area" localSheetId="4">'część 4'!$A$1:$I$29</definedName>
    <definedName name="_xlnm.Print_Area" localSheetId="5">'część 5'!$A$1:$I$29</definedName>
    <definedName name="_xlnm.Print_Area" localSheetId="6">'część 6'!$A$1:$I$29</definedName>
    <definedName name="_xlnm.Print_Area" localSheetId="7">'część 7'!$A$1:$I$29</definedName>
    <definedName name="_xlnm.Print_Area" localSheetId="8">'część 8'!$A$1:$I$29</definedName>
    <definedName name="_xlnm.Print_Area" localSheetId="9">'część 9'!$A$1:$I$29</definedName>
    <definedName name="_xlnm.Print_Area" localSheetId="0">'formularz oferty'!$A$1:$D$64</definedName>
  </definedNames>
  <calcPr fullCalcOnLoad="1"/>
</workbook>
</file>

<file path=xl/sharedStrings.xml><?xml version="1.0" encoding="utf-8"?>
<sst xmlns="http://schemas.openxmlformats.org/spreadsheetml/2006/main" count="516" uniqueCount="117">
  <si>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</si>
  <si>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</si>
  <si>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</si>
  <si>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</si>
  <si>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</si>
  <si>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</si>
  <si>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</si>
  <si>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</si>
  <si>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</si>
  <si>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</si>
  <si>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</si>
  <si>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</si>
  <si>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</si>
  <si>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</si>
  <si>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</si>
  <si>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</si>
  <si>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</si>
  <si>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</si>
  <si>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</si>
  <si>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</si>
  <si>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</si>
  <si>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</si>
  <si>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</si>
  <si>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</si>
  <si>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</si>
  <si>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</si>
  <si>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</si>
  <si>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</si>
  <si>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</si>
  <si>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</si>
  <si>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</si>
  <si>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</si>
  <si>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</si>
  <si>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</si>
  <si>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</si>
  <si>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</si>
  <si>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</si>
  <si>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</si>
  <si>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</si>
  <si>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</si>
  <si>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</si>
  <si>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</si>
  <si>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</si>
  <si>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</si>
  <si>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</si>
  <si>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</si>
  <si>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</si>
  <si>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</si>
  <si>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</si>
  <si>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</si>
  <si>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</si>
  <si>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</si>
  <si>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</si>
  <si>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</si>
  <si>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</si>
  <si>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</si>
  <si>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</si>
  <si>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</si>
  <si>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</si>
  <si>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</si>
  <si>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</si>
  <si>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</si>
  <si>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</si>
  <si>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</si>
  <si>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</si>
  <si>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</si>
  <si>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</si>
  <si>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</si>
  <si>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</si>
  <si>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RAZEM:</t>
  </si>
  <si>
    <t>j.m</t>
  </si>
  <si>
    <t>oznaczeń</t>
  </si>
  <si>
    <t>Lp.</t>
  </si>
  <si>
    <t>*Nie spełnianie któregokolwiek z wymagań przedstawionych w tabeli spowoduje odrzucenie oferty.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</si>
  <si>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</si>
  <si>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>Cena brutto # :</t>
  </si>
  <si>
    <t># jeżeli wybór oferty będzie prowadził do powstania u Zamawiającego obowiązku podatkowego, zgodnie z przepisami o podatku od towarów i usług, należy podać cenę netto.</t>
  </si>
  <si>
    <t>ACTH</t>
  </si>
  <si>
    <t xml:space="preserve">Wymagania graniczne </t>
  </si>
  <si>
    <t>Cena jednostkowa brutto # opakowania***</t>
  </si>
  <si>
    <t>Cena brutto # 
pozycji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</si>
  <si>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</si>
  <si>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 xml:space="preserve">Metody badań  IRMA RIA     </t>
  </si>
  <si>
    <t>Znacznik promieniotwórczy   125 – J</t>
  </si>
  <si>
    <t>Ważność zestawu minimum 4 tygodnie</t>
  </si>
  <si>
    <t>Wielkość zestawu  (wielkość opakowania jednostkowego)  od 50 do 200 oznaczeń</t>
  </si>
  <si>
    <t xml:space="preserve">Dokładność międzytestowa dla oznaczeń wartości średnich z zakresu normalnego do 5 % , czułość analityczna 2,5 pg/ml bez acylacji.
</t>
  </si>
  <si>
    <t>TRAB</t>
  </si>
  <si>
    <t xml:space="preserve">Probówki opłaszczone ludzkim receptorem TSH , czułość analityczna do 0,3 IU/L brak reakcji krzyżowych z przeciwciałami A-TPO i A-T
</t>
  </si>
  <si>
    <t>KALCYTONINA</t>
  </si>
  <si>
    <t>Czułość analityczna do 1,5 pg/ml</t>
  </si>
  <si>
    <t xml:space="preserve">Dokładność międzytestowa dla oznaczeń wartości średnic z zakresu normalnego do 10 % , czułość analityczna do 0,5 nmol/L
</t>
  </si>
  <si>
    <t xml:space="preserve">CHROMOGRANINA  A </t>
  </si>
  <si>
    <t>ALDOSTERON</t>
  </si>
  <si>
    <t xml:space="preserve">AKTYWNOŚĆ RENINOWA OSOCZA </t>
  </si>
  <si>
    <t xml:space="preserve">Dokładność międzytestowa dla oznaczeń </t>
  </si>
  <si>
    <t>Hormon wzrostu</t>
  </si>
  <si>
    <t xml:space="preserve">Dokładność międzytestowa dla oznaczeń wartości średnich z zakresu normalnego
 do 5 % ,czułość analityczna do 0,02 uIU/ml
 do 5 % ,czułość analityczna do 1 uIU/ml.
 Brak reakcji krzyżowej z proinsuliną ludzką.
</t>
  </si>
  <si>
    <t xml:space="preserve">IGF-1 </t>
  </si>
  <si>
    <t xml:space="preserve">Dokładność międzytestowa dla oznaczeń wartości średnich z zakresu normalnego do 10 % ,czułość analityczna do 5 ng/ml
</t>
  </si>
  <si>
    <t>ANDROSTENDION</t>
  </si>
  <si>
    <t>Dokładność międzytestowa do 10% Czułość analityczna 0,05 ng/ml</t>
  </si>
  <si>
    <r>
      <t xml:space="preserve">Kompletne zestawy tj. zawierające  materiały kontrolne  i kalibratory oraz probówki opłaszczone </t>
    </r>
    <r>
      <rPr>
        <sz val="11"/>
        <color indexed="44"/>
        <rFont val="Times New Roman"/>
        <family val="1"/>
      </rPr>
      <t xml:space="preserve"> </t>
    </r>
  </si>
  <si>
    <t xml:space="preserve">Kompletne zestawy tj. zawierające  materiały kontrolne  i kalibratory oraz probówki opłaszczone  </t>
  </si>
  <si>
    <r>
      <t>Kompletne zestawy tj. zawierające  materiały kontrolne  i kalibratory</t>
    </r>
    <r>
      <rPr>
        <sz val="11"/>
        <color indexed="62"/>
        <rFont val="Times New Roman"/>
        <family val="1"/>
      </rPr>
      <t xml:space="preserve"> </t>
    </r>
  </si>
  <si>
    <t xml:space="preserve"> ilość oznaczeń 
(łącznie z kontrolami i kalibracjami)
 na 24 miesiące</t>
  </si>
  <si>
    <t>DFP.271.14.2024.AMW</t>
  </si>
  <si>
    <t>Dostawa zestawów do oznaczania hormonów metodą izotopową dla Zakładu Diagnostyki</t>
  </si>
  <si>
    <t>*Jeżeli wykonawca nie poda tych informacji to Zamawiający przyjmie, że wykonawca nie zamierza powierzać żadnej części zamówienia podwykonawcy.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</si>
  <si>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OOświadczamy, że oferowane odczynniki są wyrobami medycznymi dopuszczonymi do obrotu i używania na terenie Polski zgodnie z postanowieniami ustawy z dnia 7.04.2022 r. o wyrobach medycznych oraz z rozporządzeniem Parlamentu Europejskiego i Rady (UE) 2017/746 z dnia 5.04.2017 r. w sprawie wyrobów medycznych do diagnostyki In vitro (jeśli dotyczy). Wymóg nie dotyczy materiałów zużywalnych.</t>
  </si>
  <si>
    <t>Potwierdzenie spełnienia (należy wpisać Tak lub Nie)*</t>
  </si>
  <si>
    <t xml:space="preserve">Dokładność międzytestowa dla oznaczeń wartości średnich z zakresu normalnego do 10 %  czułość analityczna do 2 pg/ml
</t>
  </si>
  <si>
    <t>Gastryna RIA</t>
  </si>
  <si>
    <t xml:space="preserve">Dokładność 6,3 pmol\L </t>
  </si>
  <si>
    <t>Precyzja- czułość 6%</t>
  </si>
  <si>
    <t>Oświadczamy, że zamówienie będziemy wykonywać do czasu wyczerpania kwoty wynagrodzenia umownego, jednak nie dłużej niż przez 24 miesiące od daty zawarcia umowy.</t>
  </si>
  <si>
    <t>Oświadczamy, że oferowane produkty spełniają wszystkie postawione wymagania graniczne okreslone w zalączniku nr 1a do specyfikacji dla poszczególnych części.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</si>
</sst>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44"/>
      <name val="Times New Roman"/>
      <family val="1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center" vertical="top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33" borderId="1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11" xfId="0" applyFont="1" applyBorder="1" applyAlignment="1">
      <alignment horizontal="left" vertical="top" wrapText="1"/>
    </xf>
    <xf numFmtId="0" fontId="48" fillId="0" borderId="0" xfId="0" applyFont="1" applyFill="1" applyBorder="1" applyAlignment="1" applyProtection="1">
      <alignment horizontal="left" vertical="top" wrapText="1"/>
      <protection/>
    </xf>
    <xf numFmtId="44" fontId="48" fillId="0" borderId="10" xfId="73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justify" vertical="top" wrapText="1"/>
      <protection/>
    </xf>
    <xf numFmtId="49" fontId="48" fillId="0" borderId="0" xfId="0" applyNumberFormat="1" applyFont="1" applyFill="1" applyBorder="1" applyAlignment="1" applyProtection="1">
      <alignment horizontal="left" vertical="top" wrapText="1"/>
      <protection locked="0"/>
    </xf>
    <xf numFmtId="49" fontId="48" fillId="0" borderId="0" xfId="0" applyNumberFormat="1" applyFont="1" applyFill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0" borderId="11" xfId="0" applyFont="1" applyBorder="1" applyAlignment="1">
      <alignment horizontal="left" vertical="top" wrapText="1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44" fontId="48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12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177" fontId="47" fillId="33" borderId="13" xfId="45" applyNumberFormat="1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 applyProtection="1">
      <alignment vertical="center" wrapText="1"/>
      <protection/>
    </xf>
    <xf numFmtId="49" fontId="48" fillId="0" borderId="10" xfId="0" applyNumberFormat="1" applyFont="1" applyFill="1" applyBorder="1" applyAlignment="1" applyProtection="1">
      <alignment horizontal="left" vertical="top" wrapText="1"/>
      <protection/>
    </xf>
    <xf numFmtId="3" fontId="48" fillId="0" borderId="13" xfId="0" applyNumberFormat="1" applyFont="1" applyFill="1" applyBorder="1" applyAlignment="1" applyProtection="1">
      <alignment horizontal="center" vertical="top" wrapText="1"/>
      <protection/>
    </xf>
    <xf numFmtId="49" fontId="48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8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8" fillId="0" borderId="10" xfId="76" applyFont="1" applyFill="1" applyBorder="1" applyAlignment="1" applyProtection="1">
      <alignment horizontal="center" vertical="top" wrapText="1"/>
      <protection locked="0"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vertical="center" wrapText="1"/>
      <protection locked="0"/>
    </xf>
    <xf numFmtId="0" fontId="48" fillId="0" borderId="0" xfId="0" applyFont="1" applyAlignment="1">
      <alignment vertical="center"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vertical="center" wrapText="1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10" xfId="0" applyFont="1" applyBorder="1" applyAlignment="1">
      <alignment horizontal="center" vertical="center" wrapText="1"/>
    </xf>
    <xf numFmtId="0" fontId="50" fillId="0" borderId="10" xfId="46" applyNumberFormat="1" applyFont="1" applyFill="1" applyBorder="1" applyAlignment="1" applyProtection="1">
      <alignment/>
      <protection/>
    </xf>
    <xf numFmtId="3" fontId="50" fillId="0" borderId="10" xfId="46" applyNumberFormat="1" applyFont="1" applyFill="1" applyBorder="1" applyAlignment="1" applyProtection="1">
      <alignment horizontal="right" vertical="center"/>
      <protection/>
    </xf>
    <xf numFmtId="3" fontId="48" fillId="0" borderId="10" xfId="57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7" fillId="33" borderId="10" xfId="0" applyFont="1" applyFill="1" applyBorder="1" applyAlignment="1" applyProtection="1">
      <alignment horizontal="center" vertical="top" wrapText="1"/>
      <protection locked="0"/>
    </xf>
    <xf numFmtId="0" fontId="48" fillId="33" borderId="10" xfId="0" applyFont="1" applyFill="1" applyBorder="1" applyAlignment="1" applyProtection="1">
      <alignment horizontal="center" vertical="top" wrapText="1"/>
      <protection/>
    </xf>
    <xf numFmtId="3" fontId="4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vertical="center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right" vertical="top" wrapText="1"/>
      <protection locked="0"/>
    </xf>
    <xf numFmtId="0" fontId="48" fillId="0" borderId="10" xfId="0" applyFont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3" fontId="48" fillId="0" borderId="0" xfId="0" applyNumberFormat="1" applyFont="1" applyFill="1" applyBorder="1" applyAlignment="1" applyProtection="1">
      <alignment horizontal="right" vertical="top" wrapText="1"/>
      <protection locked="0"/>
    </xf>
    <xf numFmtId="49" fontId="48" fillId="0" borderId="14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Border="1" applyAlignment="1">
      <alignment horizontal="left" vertical="top" wrapText="1"/>
    </xf>
    <xf numFmtId="49" fontId="47" fillId="0" borderId="14" xfId="0" applyNumberFormat="1" applyFont="1" applyFill="1" applyBorder="1" applyAlignment="1" applyProtection="1">
      <alignment horizontal="left" vertical="top" wrapText="1"/>
      <protection locked="0"/>
    </xf>
    <xf numFmtId="0" fontId="48" fillId="0" borderId="15" xfId="0" applyFont="1" applyFill="1" applyBorder="1" applyAlignment="1" applyProtection="1">
      <alignment horizontal="left" vertical="top" wrapText="1"/>
      <protection locked="0"/>
    </xf>
    <xf numFmtId="49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49" fontId="48" fillId="0" borderId="14" xfId="0" applyNumberFormat="1" applyFont="1" applyFill="1" applyBorder="1" applyAlignment="1" applyProtection="1">
      <alignment horizontal="left" vertical="top" wrapText="1"/>
      <protection locked="0"/>
    </xf>
    <xf numFmtId="49" fontId="48" fillId="0" borderId="15" xfId="0" applyNumberFormat="1" applyFont="1" applyFill="1" applyBorder="1" applyAlignment="1" applyProtection="1">
      <alignment horizontal="left" vertical="top" wrapText="1"/>
      <protection locked="0"/>
    </xf>
    <xf numFmtId="49" fontId="48" fillId="0" borderId="13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>
      <alignment horizontal="justify" vertical="top" wrapText="1"/>
    </xf>
    <xf numFmtId="0" fontId="48" fillId="0" borderId="0" xfId="0" applyFont="1" applyFill="1" applyBorder="1" applyAlignment="1" applyProtection="1">
      <alignment horizontal="justify" vertical="top" wrapText="1"/>
      <protection/>
    </xf>
    <xf numFmtId="0" fontId="52" fillId="0" borderId="0" xfId="0" applyFont="1" applyFill="1" applyBorder="1" applyAlignment="1" applyProtection="1">
      <alignment horizontal="justify" vertical="top" wrapText="1"/>
      <protection/>
    </xf>
    <xf numFmtId="0" fontId="48" fillId="33" borderId="14" xfId="0" applyFont="1" applyFill="1" applyBorder="1" applyAlignment="1" applyProtection="1">
      <alignment horizontal="justify" vertical="top" wrapText="1"/>
      <protection/>
    </xf>
    <xf numFmtId="0" fontId="48" fillId="33" borderId="13" xfId="0" applyFont="1" applyFill="1" applyBorder="1" applyAlignment="1">
      <alignment horizontal="justify" vertical="top" wrapText="1"/>
    </xf>
    <xf numFmtId="0" fontId="49" fillId="0" borderId="16" xfId="0" applyFont="1" applyFill="1" applyBorder="1" applyAlignment="1" applyProtection="1">
      <alignment horizontal="justify" vertical="top" wrapText="1"/>
      <protection locked="0"/>
    </xf>
    <xf numFmtId="0" fontId="49" fillId="0" borderId="16" xfId="0" applyFont="1" applyBorder="1" applyAlignment="1">
      <alignment horizontal="justify" vertical="top" wrapText="1"/>
    </xf>
    <xf numFmtId="0" fontId="48" fillId="33" borderId="14" xfId="0" applyFont="1" applyFill="1" applyBorder="1" applyAlignment="1" applyProtection="1">
      <alignment horizontal="right" vertical="top" wrapText="1"/>
      <protection/>
    </xf>
    <xf numFmtId="0" fontId="48" fillId="33" borderId="13" xfId="0" applyFont="1" applyFill="1" applyBorder="1" applyAlignment="1">
      <alignment horizontal="right" vertical="top" wrapText="1"/>
    </xf>
    <xf numFmtId="3" fontId="48" fillId="0" borderId="0" xfId="0" applyNumberFormat="1" applyFont="1" applyFill="1" applyBorder="1" applyAlignment="1" applyProtection="1">
      <alignment horizontal="right" vertical="top" wrapText="1"/>
      <protection locked="0"/>
    </xf>
    <xf numFmtId="0" fontId="48" fillId="0" borderId="14" xfId="0" applyFont="1" applyFill="1" applyBorder="1" applyAlignment="1" applyProtection="1">
      <alignment vertical="top" wrapText="1"/>
      <protection locked="0"/>
    </xf>
    <xf numFmtId="0" fontId="48" fillId="0" borderId="13" xfId="0" applyFont="1" applyFill="1" applyBorder="1" applyAlignment="1" applyProtection="1">
      <alignment vertical="top" wrapText="1"/>
      <protection locked="0"/>
    </xf>
    <xf numFmtId="0" fontId="48" fillId="0" borderId="10" xfId="0" applyFont="1" applyFill="1" applyBorder="1" applyAlignment="1" applyProtection="1">
      <alignment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44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Border="1" applyAlignment="1">
      <alignment horizontal="center" vertical="top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50" fillId="0" borderId="16" xfId="57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 applyProtection="1">
      <alignment vertical="center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63"/>
  <sheetViews>
    <sheetView showGridLines="0" view="pageBreakPreview" zoomScale="120" zoomScaleNormal="120" zoomScaleSheetLayoutView="120" workbookViewId="0" topLeftCell="A52">
      <selection activeCell="C10" sqref="C10:D10"/>
    </sheetView>
  </sheetViews>
  <sheetFormatPr defaultColWidth="9.00390625" defaultRowHeight="12.75"/>
  <cols>
    <col min="1" max="1" width="3.625" style="77" customWidth="1"/>
    <col min="2" max="2" width="29.125" style="77" customWidth="1"/>
    <col min="3" max="3" width="33.875" style="77" customWidth="1"/>
    <col min="4" max="4" width="56.125" style="3" customWidth="1"/>
    <col min="5" max="9" width="9.125" style="77" customWidth="1"/>
    <col min="10" max="10" width="16.625" style="77" customWidth="1"/>
    <col min="11" max="16384" width="9.125" style="77" customWidth="1"/>
  </cols>
  <sheetData>
    <row r="1" spans="3:4" ht="18" customHeight="1">
      <c r="C1" s="105" t="s">
        <v>67</v>
      </c>
      <c r="D1" s="105"/>
    </row>
    <row r="2" spans="2:4" ht="18" customHeight="1">
      <c r="B2" s="2"/>
      <c r="C2" s="2" t="s">
        <v>32</v>
      </c>
      <c r="D2" s="2"/>
    </row>
    <row r="3" ht="18" customHeight="1"/>
    <row r="4" spans="2:3" ht="18" customHeight="1">
      <c r="B4" s="77" t="s">
        <v>24</v>
      </c>
      <c r="C4" s="77" t="s">
        <v>106</v>
      </c>
    </row>
    <row r="5" ht="18" customHeight="1"/>
    <row r="6" spans="2:5" ht="34.5" customHeight="1">
      <c r="B6" s="77" t="s">
        <v>23</v>
      </c>
      <c r="C6" s="95" t="s">
        <v>107</v>
      </c>
      <c r="D6" s="95"/>
      <c r="E6" s="78"/>
    </row>
    <row r="7" ht="18" customHeight="1"/>
    <row r="8" spans="2:4" ht="15" customHeight="1">
      <c r="B8" s="4" t="s">
        <v>20</v>
      </c>
      <c r="C8" s="108"/>
      <c r="D8" s="108"/>
    </row>
    <row r="9" spans="2:4" ht="15" customHeight="1">
      <c r="B9" s="4" t="s">
        <v>25</v>
      </c>
      <c r="C9" s="106"/>
      <c r="D9" s="107"/>
    </row>
    <row r="10" spans="2:4" ht="15" customHeight="1">
      <c r="B10" s="4" t="s">
        <v>19</v>
      </c>
      <c r="C10" s="106"/>
      <c r="D10" s="107"/>
    </row>
    <row r="11" spans="2:4" ht="15" customHeight="1">
      <c r="B11" s="4" t="s">
        <v>26</v>
      </c>
      <c r="C11" s="106"/>
      <c r="D11" s="107"/>
    </row>
    <row r="12" spans="2:4" ht="15" customHeight="1">
      <c r="B12" s="4" t="s">
        <v>27</v>
      </c>
      <c r="C12" s="106"/>
      <c r="D12" s="107"/>
    </row>
    <row r="13" spans="2:4" ht="15" customHeight="1">
      <c r="B13" s="4" t="s">
        <v>28</v>
      </c>
      <c r="C13" s="106"/>
      <c r="D13" s="107"/>
    </row>
    <row r="14" spans="2:4" ht="15" customHeight="1">
      <c r="B14" s="4" t="s">
        <v>29</v>
      </c>
      <c r="C14" s="106"/>
      <c r="D14" s="107"/>
    </row>
    <row r="15" spans="2:4" ht="15" customHeight="1">
      <c r="B15" s="4" t="s">
        <v>30</v>
      </c>
      <c r="C15" s="106"/>
      <c r="D15" s="107"/>
    </row>
    <row r="16" spans="2:4" ht="15" customHeight="1">
      <c r="B16" s="4" t="s">
        <v>31</v>
      </c>
      <c r="C16" s="106"/>
      <c r="D16" s="107"/>
    </row>
    <row r="17" spans="3:4" ht="18" customHeight="1">
      <c r="C17" s="1"/>
      <c r="D17" s="5"/>
    </row>
    <row r="18" spans="1:4" ht="18" customHeight="1">
      <c r="A18" s="77" t="s">
        <v>0</v>
      </c>
      <c r="B18" s="85" t="s">
        <v>43</v>
      </c>
      <c r="C18" s="86"/>
      <c r="D18" s="87"/>
    </row>
    <row r="19" spans="2:4" ht="24.75" customHeight="1">
      <c r="B19" s="54" t="s">
        <v>12</v>
      </c>
      <c r="C19" s="56" t="s">
        <v>75</v>
      </c>
      <c r="D19" s="6"/>
    </row>
    <row r="20" spans="1:4" ht="18" customHeight="1">
      <c r="A20" s="7"/>
      <c r="B20" s="55">
        <v>1</v>
      </c>
      <c r="C20" s="8">
        <f>'część 1'!I16</f>
        <v>0</v>
      </c>
      <c r="D20" s="15"/>
    </row>
    <row r="21" spans="1:4" ht="18" customHeight="1">
      <c r="A21" s="7"/>
      <c r="B21" s="55">
        <v>2</v>
      </c>
      <c r="C21" s="8">
        <f>'część 2'!I16</f>
        <v>0</v>
      </c>
      <c r="D21" s="15"/>
    </row>
    <row r="22" spans="1:4" ht="18" customHeight="1">
      <c r="A22" s="7"/>
      <c r="B22" s="55">
        <v>3</v>
      </c>
      <c r="C22" s="8">
        <f>'część 3'!I16</f>
        <v>0</v>
      </c>
      <c r="D22" s="15"/>
    </row>
    <row r="23" spans="1:4" ht="18" customHeight="1">
      <c r="A23" s="7"/>
      <c r="B23" s="55">
        <v>4</v>
      </c>
      <c r="C23" s="8">
        <f>'część 4'!I16</f>
        <v>0</v>
      </c>
      <c r="D23" s="15"/>
    </row>
    <row r="24" spans="1:4" ht="18" customHeight="1">
      <c r="A24" s="7"/>
      <c r="B24" s="55">
        <v>5</v>
      </c>
      <c r="C24" s="8">
        <f>'część 5'!I16</f>
        <v>0</v>
      </c>
      <c r="D24" s="15"/>
    </row>
    <row r="25" spans="1:4" ht="18" customHeight="1">
      <c r="A25" s="7"/>
      <c r="B25" s="55">
        <v>6</v>
      </c>
      <c r="C25" s="8">
        <f>'część 6'!I16</f>
        <v>0</v>
      </c>
      <c r="D25" s="15"/>
    </row>
    <row r="26" spans="1:4" ht="18" customHeight="1">
      <c r="A26" s="7"/>
      <c r="B26" s="55">
        <v>7</v>
      </c>
      <c r="C26" s="8">
        <f>'część 7'!I16</f>
        <v>0</v>
      </c>
      <c r="D26" s="15"/>
    </row>
    <row r="27" spans="1:4" ht="18" customHeight="1">
      <c r="A27" s="7"/>
      <c r="B27" s="55">
        <v>8</v>
      </c>
      <c r="C27" s="8">
        <f>'część 8'!I16</f>
        <v>0</v>
      </c>
      <c r="D27" s="15"/>
    </row>
    <row r="28" spans="1:4" ht="18" customHeight="1">
      <c r="A28" s="7"/>
      <c r="B28" s="55">
        <v>9</v>
      </c>
      <c r="C28" s="8">
        <f>'część 9'!I16</f>
        <v>0</v>
      </c>
      <c r="D28" s="15"/>
    </row>
    <row r="29" spans="1:4" ht="18" customHeight="1">
      <c r="A29" s="7"/>
      <c r="B29" s="55">
        <v>10</v>
      </c>
      <c r="C29" s="8">
        <f>'część 10'!I16</f>
        <v>0</v>
      </c>
      <c r="D29" s="81"/>
    </row>
    <row r="30" spans="1:4" ht="33" customHeight="1">
      <c r="A30" s="7"/>
      <c r="B30" s="93" t="s">
        <v>76</v>
      </c>
      <c r="C30" s="93"/>
      <c r="D30" s="93"/>
    </row>
    <row r="31" spans="1:4" ht="6.75" customHeight="1">
      <c r="A31" s="7"/>
      <c r="B31" s="7"/>
      <c r="C31" s="7"/>
      <c r="D31" s="7"/>
    </row>
    <row r="32" spans="1:4" ht="37.5" customHeight="1">
      <c r="A32" s="77" t="s">
        <v>1</v>
      </c>
      <c r="B32" s="97" t="s">
        <v>53</v>
      </c>
      <c r="C32" s="97"/>
      <c r="D32" s="97"/>
    </row>
    <row r="33" spans="2:4" ht="48" customHeight="1">
      <c r="B33" s="99" t="s">
        <v>54</v>
      </c>
      <c r="C33" s="100"/>
      <c r="D33" s="9" t="s">
        <v>55</v>
      </c>
    </row>
    <row r="34" spans="2:4" ht="33" customHeight="1">
      <c r="B34" s="98" t="s">
        <v>56</v>
      </c>
      <c r="C34" s="98"/>
      <c r="D34" s="98"/>
    </row>
    <row r="35" spans="1:4" ht="31.5" customHeight="1">
      <c r="A35" s="77" t="s">
        <v>2</v>
      </c>
      <c r="B35" s="95" t="s">
        <v>57</v>
      </c>
      <c r="C35" s="95"/>
      <c r="D35" s="95"/>
    </row>
    <row r="36" spans="2:4" ht="32.25" customHeight="1">
      <c r="B36" s="99" t="s">
        <v>58</v>
      </c>
      <c r="C36" s="100"/>
      <c r="D36" s="9" t="s">
        <v>59</v>
      </c>
    </row>
    <row r="37" spans="2:4" ht="101.25" customHeight="1">
      <c r="B37" s="101" t="s">
        <v>108</v>
      </c>
      <c r="C37" s="102"/>
      <c r="D37" s="102"/>
    </row>
    <row r="38" spans="1:4" ht="22.5" customHeight="1">
      <c r="A38" s="77" t="s">
        <v>3</v>
      </c>
      <c r="B38" s="95" t="s">
        <v>64</v>
      </c>
      <c r="C38" s="95"/>
      <c r="D38" s="95"/>
    </row>
    <row r="39" spans="2:4" ht="92.25" customHeight="1">
      <c r="B39" s="103" t="s">
        <v>60</v>
      </c>
      <c r="C39" s="104"/>
      <c r="D39" s="9" t="s">
        <v>66</v>
      </c>
    </row>
    <row r="40" spans="2:4" ht="27" customHeight="1">
      <c r="B40" s="101" t="s">
        <v>61</v>
      </c>
      <c r="C40" s="102"/>
      <c r="D40" s="102"/>
    </row>
    <row r="41" spans="1:4" ht="35.25" customHeight="1">
      <c r="A41" s="77" t="s">
        <v>17</v>
      </c>
      <c r="B41" s="97" t="s">
        <v>52</v>
      </c>
      <c r="C41" s="97"/>
      <c r="D41" s="97"/>
    </row>
    <row r="42" spans="1:4" ht="21.75" customHeight="1">
      <c r="A42" s="77" t="s">
        <v>22</v>
      </c>
      <c r="B42" s="94" t="s">
        <v>62</v>
      </c>
      <c r="C42" s="95"/>
      <c r="D42" s="96"/>
    </row>
    <row r="43" spans="1:4" ht="33" customHeight="1">
      <c r="A43" s="77" t="s">
        <v>4</v>
      </c>
      <c r="B43" s="84" t="s">
        <v>115</v>
      </c>
      <c r="C43" s="84"/>
      <c r="D43" s="84"/>
    </row>
    <row r="44" spans="1:4" ht="61.5" customHeight="1">
      <c r="A44" s="77" t="s">
        <v>34</v>
      </c>
      <c r="B44" s="84" t="s">
        <v>109</v>
      </c>
      <c r="C44" s="84"/>
      <c r="D44" s="84"/>
    </row>
    <row r="45" spans="1:4" ht="42" customHeight="1">
      <c r="A45" s="77" t="s">
        <v>35</v>
      </c>
      <c r="B45" s="84" t="s">
        <v>116</v>
      </c>
      <c r="C45" s="84"/>
      <c r="D45" s="84"/>
    </row>
    <row r="46" spans="1:5" ht="45" customHeight="1">
      <c r="A46" s="77" t="s">
        <v>38</v>
      </c>
      <c r="B46" s="95" t="s">
        <v>15</v>
      </c>
      <c r="C46" s="94"/>
      <c r="D46" s="94"/>
      <c r="E46" s="78"/>
    </row>
    <row r="47" spans="1:5" ht="27.75" customHeight="1">
      <c r="A47" s="77" t="s">
        <v>40</v>
      </c>
      <c r="B47" s="95" t="s">
        <v>63</v>
      </c>
      <c r="C47" s="94"/>
      <c r="D47" s="94"/>
      <c r="E47" s="78"/>
    </row>
    <row r="48" spans="1:5" ht="35.25" customHeight="1">
      <c r="A48" s="77" t="s">
        <v>41</v>
      </c>
      <c r="B48" s="95" t="s">
        <v>18</v>
      </c>
      <c r="C48" s="94"/>
      <c r="D48" s="94"/>
      <c r="E48" s="78"/>
    </row>
    <row r="49" spans="1:4" ht="18" customHeight="1">
      <c r="A49" s="10" t="s">
        <v>42</v>
      </c>
      <c r="B49" s="74" t="s">
        <v>5</v>
      </c>
      <c r="C49" s="74"/>
      <c r="D49" s="73"/>
    </row>
    <row r="50" spans="2:4" ht="18" customHeight="1">
      <c r="B50" s="78"/>
      <c r="C50" s="78"/>
      <c r="D50" s="75"/>
    </row>
    <row r="51" spans="2:4" ht="18" customHeight="1">
      <c r="B51" s="90" t="s">
        <v>13</v>
      </c>
      <c r="C51" s="91"/>
      <c r="D51" s="92"/>
    </row>
    <row r="52" spans="2:4" ht="18" customHeight="1">
      <c r="B52" s="90" t="s">
        <v>6</v>
      </c>
      <c r="C52" s="92"/>
      <c r="D52" s="79" t="s">
        <v>7</v>
      </c>
    </row>
    <row r="53" spans="2:4" ht="18" customHeight="1">
      <c r="B53" s="82"/>
      <c r="C53" s="83"/>
      <c r="D53" s="79"/>
    </row>
    <row r="54" spans="2:4" ht="18" customHeight="1">
      <c r="B54" s="82"/>
      <c r="C54" s="83"/>
      <c r="D54" s="79"/>
    </row>
    <row r="55" spans="2:4" ht="15" customHeight="1">
      <c r="B55" s="11" t="s">
        <v>8</v>
      </c>
      <c r="C55" s="11"/>
      <c r="D55" s="75"/>
    </row>
    <row r="56" spans="2:4" ht="18" customHeight="1">
      <c r="B56" s="90" t="s">
        <v>14</v>
      </c>
      <c r="C56" s="91"/>
      <c r="D56" s="92"/>
    </row>
    <row r="57" spans="2:4" ht="18" customHeight="1">
      <c r="B57" s="80" t="s">
        <v>6</v>
      </c>
      <c r="C57" s="76" t="s">
        <v>7</v>
      </c>
      <c r="D57" s="12" t="s">
        <v>9</v>
      </c>
    </row>
    <row r="58" spans="2:4" ht="18" customHeight="1">
      <c r="B58" s="13"/>
      <c r="C58" s="76"/>
      <c r="D58" s="14"/>
    </row>
    <row r="59" spans="2:4" ht="18" customHeight="1">
      <c r="B59" s="13"/>
      <c r="C59" s="76"/>
      <c r="D59" s="14"/>
    </row>
    <row r="60" spans="2:4" ht="18" customHeight="1">
      <c r="B60" s="11"/>
      <c r="C60" s="11"/>
      <c r="D60" s="75"/>
    </row>
    <row r="61" spans="2:4" ht="18" customHeight="1">
      <c r="B61" s="90" t="s">
        <v>16</v>
      </c>
      <c r="C61" s="91"/>
      <c r="D61" s="92"/>
    </row>
    <row r="62" spans="2:4" ht="18" customHeight="1">
      <c r="B62" s="89" t="s">
        <v>10</v>
      </c>
      <c r="C62" s="89"/>
      <c r="D62" s="79" t="s">
        <v>65</v>
      </c>
    </row>
    <row r="63" spans="2:4" ht="18" customHeight="1">
      <c r="B63" s="88"/>
      <c r="C63" s="88"/>
      <c r="D63" s="79"/>
    </row>
    <row r="64" ht="18" customHeight="1"/>
  </sheetData>
  <sheetProtection/>
  <mergeCells count="38">
    <mergeCell ref="C8:D8"/>
    <mergeCell ref="C14:D14"/>
    <mergeCell ref="B48:D48"/>
    <mergeCell ref="B44:D44"/>
    <mergeCell ref="C15:D15"/>
    <mergeCell ref="C13:D13"/>
    <mergeCell ref="C12:D12"/>
    <mergeCell ref="B40:D40"/>
    <mergeCell ref="C16:D16"/>
    <mergeCell ref="C1:D1"/>
    <mergeCell ref="C6:D6"/>
    <mergeCell ref="C9:D9"/>
    <mergeCell ref="C10:D10"/>
    <mergeCell ref="C11:D11"/>
    <mergeCell ref="B47:D47"/>
    <mergeCell ref="B43:D43"/>
    <mergeCell ref="B46:D46"/>
    <mergeCell ref="B33:C33"/>
    <mergeCell ref="B32:D32"/>
    <mergeCell ref="B52:C52"/>
    <mergeCell ref="B42:D42"/>
    <mergeCell ref="B35:D35"/>
    <mergeCell ref="B38:D38"/>
    <mergeCell ref="B41:D41"/>
    <mergeCell ref="B34:D34"/>
    <mergeCell ref="B36:C36"/>
    <mergeCell ref="B37:D37"/>
    <mergeCell ref="B39:C39"/>
    <mergeCell ref="B53:C53"/>
    <mergeCell ref="B45:D45"/>
    <mergeCell ref="B18:D18"/>
    <mergeCell ref="B63:C63"/>
    <mergeCell ref="B62:C62"/>
    <mergeCell ref="B61:D61"/>
    <mergeCell ref="B56:D56"/>
    <mergeCell ref="B54:C54"/>
    <mergeCell ref="B30:D30"/>
    <mergeCell ref="B51:D51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43" r:id="rId1"/>
  <headerFooter alignWithMargins="0">
    <oddFooter>&amp;C&amp;"Times New Roman,Normalny"Strona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1">
      <selection activeCell="E20" sqref="E20"/>
    </sheetView>
  </sheetViews>
  <sheetFormatPr defaultColWidth="9.00390625" defaultRowHeight="12.75"/>
  <cols>
    <col min="1" max="1" width="5.875" style="19" customWidth="1"/>
    <col min="2" max="2" width="92.375" style="58" customWidth="1"/>
    <col min="3" max="3" width="14.875" style="62" customWidth="1"/>
    <col min="4" max="4" width="16.625" style="58" customWidth="1"/>
    <col min="5" max="5" width="16.375" style="58" customWidth="1"/>
    <col min="6" max="6" width="15.875" style="58" customWidth="1"/>
    <col min="7" max="7" width="19.25390625" style="58" customWidth="1"/>
    <col min="8" max="8" width="18.25390625" style="58" customWidth="1"/>
    <col min="9" max="9" width="19.875" style="58" customWidth="1"/>
    <col min="10" max="10" width="8.00390625" style="58" customWidth="1"/>
    <col min="11" max="11" width="15.875" style="58" customWidth="1"/>
    <col min="12" max="12" width="15.875" style="23" customWidth="1"/>
    <col min="13" max="13" width="15.875" style="58" customWidth="1"/>
    <col min="14" max="15" width="14.25390625" style="58" customWidth="1"/>
    <col min="16" max="16384" width="9.125" style="58" customWidth="1"/>
  </cols>
  <sheetData>
    <row r="1" spans="2:15" ht="15">
      <c r="B1" s="20" t="str">
        <f>'formularz oferty'!C4</f>
        <v>DFP.271.14.2024.AMW</v>
      </c>
      <c r="I1" s="22" t="s">
        <v>68</v>
      </c>
      <c r="N1" s="22"/>
      <c r="O1" s="22"/>
    </row>
    <row r="2" spans="8:9" ht="13.5" customHeight="1">
      <c r="H2" s="109" t="s">
        <v>39</v>
      </c>
      <c r="I2" s="109"/>
    </row>
    <row r="3" spans="8:9" ht="15">
      <c r="H3" s="62"/>
      <c r="I3" s="62"/>
    </row>
    <row r="4" spans="2:9" ht="13.5" customHeight="1">
      <c r="B4" s="25" t="s">
        <v>11</v>
      </c>
      <c r="C4" s="1">
        <v>9</v>
      </c>
      <c r="D4" s="26" t="s">
        <v>37</v>
      </c>
      <c r="E4" s="27"/>
      <c r="F4" s="110"/>
      <c r="G4" s="110"/>
      <c r="H4" s="111"/>
      <c r="I4" s="111"/>
    </row>
    <row r="5" spans="2:9" ht="15">
      <c r="B5" s="25"/>
      <c r="C5" s="24"/>
      <c r="D5" s="27"/>
      <c r="E5" s="57"/>
      <c r="F5" s="1"/>
      <c r="G5" s="57"/>
      <c r="H5" s="1"/>
      <c r="I5" s="28"/>
    </row>
    <row r="6" spans="1:10" s="32" customFormat="1" ht="20.25" customHeight="1">
      <c r="A6" s="64" t="s">
        <v>21</v>
      </c>
      <c r="B6" s="60" t="s">
        <v>46</v>
      </c>
      <c r="C6" s="60" t="s">
        <v>36</v>
      </c>
      <c r="D6" s="63" t="s">
        <v>70</v>
      </c>
      <c r="E6" s="57"/>
      <c r="F6" s="57"/>
      <c r="G6" s="57"/>
      <c r="H6" s="57"/>
      <c r="I6" s="58"/>
      <c r="J6" s="58"/>
    </row>
    <row r="7" spans="1:10" s="32" customFormat="1" ht="44.25" customHeight="1">
      <c r="A7" s="113"/>
      <c r="B7" s="114"/>
      <c r="C7" s="127" t="s">
        <v>105</v>
      </c>
      <c r="D7" s="128"/>
      <c r="E7" s="57"/>
      <c r="F7" s="57"/>
      <c r="G7" s="57"/>
      <c r="H7" s="57"/>
      <c r="I7" s="58"/>
      <c r="J7" s="58"/>
    </row>
    <row r="8" spans="1:10" s="32" customFormat="1" ht="15">
      <c r="A8" s="45" t="s">
        <v>0</v>
      </c>
      <c r="B8" s="49" t="s">
        <v>100</v>
      </c>
      <c r="C8" s="50">
        <v>2000</v>
      </c>
      <c r="D8" s="51" t="s">
        <v>71</v>
      </c>
      <c r="E8" s="57"/>
      <c r="F8" s="57"/>
      <c r="G8" s="57"/>
      <c r="H8" s="57"/>
      <c r="I8" s="58"/>
      <c r="J8" s="58"/>
    </row>
    <row r="9" spans="1:10" s="32" customFormat="1" ht="39.75" customHeight="1">
      <c r="A9" s="120" t="s">
        <v>74</v>
      </c>
      <c r="B9" s="120"/>
      <c r="C9" s="120"/>
      <c r="D9" s="120"/>
      <c r="E9" s="57"/>
      <c r="F9" s="57"/>
      <c r="G9" s="57"/>
      <c r="H9" s="57"/>
      <c r="I9" s="58"/>
      <c r="J9" s="58"/>
    </row>
    <row r="10" spans="1:12" ht="18.75" customHeight="1">
      <c r="A10" s="112" t="s">
        <v>45</v>
      </c>
      <c r="B10" s="112"/>
      <c r="C10" s="33"/>
      <c r="D10" s="33"/>
      <c r="E10" s="33"/>
      <c r="F10" s="34"/>
      <c r="G10" s="34"/>
      <c r="H10" s="34"/>
      <c r="I10" s="34"/>
      <c r="L10" s="58"/>
    </row>
    <row r="11" spans="1:12" ht="55.5" customHeight="1">
      <c r="A11" s="64" t="s">
        <v>21</v>
      </c>
      <c r="B11" s="60" t="s">
        <v>33</v>
      </c>
      <c r="C11" s="35" t="s">
        <v>36</v>
      </c>
      <c r="D11" s="60" t="s">
        <v>44</v>
      </c>
      <c r="E11" s="60" t="s">
        <v>47</v>
      </c>
      <c r="F11" s="60" t="s">
        <v>50</v>
      </c>
      <c r="G11" s="60" t="s">
        <v>51</v>
      </c>
      <c r="H11" s="64" t="s">
        <v>79</v>
      </c>
      <c r="I11" s="64" t="s">
        <v>80</v>
      </c>
      <c r="L11" s="58"/>
    </row>
    <row r="12" spans="1:12" ht="15">
      <c r="A12" s="36" t="s">
        <v>0</v>
      </c>
      <c r="B12" s="37" t="s">
        <v>49</v>
      </c>
      <c r="C12" s="38"/>
      <c r="D12" s="59"/>
      <c r="E12" s="39"/>
      <c r="F12" s="39"/>
      <c r="G12" s="39"/>
      <c r="H12" s="40"/>
      <c r="I12" s="41">
        <f>ROUND(ROUND(H12,2)*F12,2)</f>
        <v>0</v>
      </c>
      <c r="L12" s="58"/>
    </row>
    <row r="13" spans="1:12" ht="15">
      <c r="A13" s="36" t="s">
        <v>1</v>
      </c>
      <c r="B13" s="37"/>
      <c r="C13" s="38"/>
      <c r="D13" s="59"/>
      <c r="E13" s="39"/>
      <c r="F13" s="39"/>
      <c r="G13" s="39"/>
      <c r="H13" s="40"/>
      <c r="I13" s="41">
        <f>ROUND(ROUND(H13,2)*F13,2)</f>
        <v>0</v>
      </c>
      <c r="L13" s="58"/>
    </row>
    <row r="14" spans="1:12" ht="15">
      <c r="A14" s="36" t="s">
        <v>2</v>
      </c>
      <c r="B14" s="37"/>
      <c r="C14" s="38"/>
      <c r="D14" s="59"/>
      <c r="E14" s="39"/>
      <c r="F14" s="39"/>
      <c r="G14" s="39"/>
      <c r="H14" s="40"/>
      <c r="I14" s="41">
        <f>ROUND(ROUND(H14,2)*F14,2)</f>
        <v>0</v>
      </c>
      <c r="L14" s="58"/>
    </row>
    <row r="15" spans="1:12" ht="15">
      <c r="A15" s="36" t="s">
        <v>48</v>
      </c>
      <c r="B15" s="37"/>
      <c r="C15" s="38"/>
      <c r="D15" s="59"/>
      <c r="E15" s="39"/>
      <c r="F15" s="39"/>
      <c r="G15" s="39"/>
      <c r="H15" s="40"/>
      <c r="I15" s="41">
        <f>ROUND(ROUND(H15,2)*F15,2)</f>
        <v>0</v>
      </c>
      <c r="L15" s="58"/>
    </row>
    <row r="16" spans="1:12" ht="13.5" customHeight="1">
      <c r="A16" s="57"/>
      <c r="B16" s="57"/>
      <c r="C16" s="57"/>
      <c r="D16" s="57"/>
      <c r="E16" s="57"/>
      <c r="F16" s="57"/>
      <c r="G16" s="57"/>
      <c r="H16" s="65" t="s">
        <v>69</v>
      </c>
      <c r="I16" s="42">
        <f>SUM(I12:I15)</f>
        <v>0</v>
      </c>
      <c r="L16" s="58"/>
    </row>
    <row r="17" spans="1:12" ht="64.5" customHeight="1">
      <c r="A17" s="121" t="s">
        <v>81</v>
      </c>
      <c r="B17" s="121"/>
      <c r="C17" s="121"/>
      <c r="D17" s="121"/>
      <c r="E17" s="121"/>
      <c r="F17" s="121"/>
      <c r="G17" s="121"/>
      <c r="H17" s="121"/>
      <c r="I17" s="121"/>
      <c r="L17" s="58"/>
    </row>
    <row r="18" spans="1:12" ht="15">
      <c r="A18" s="61"/>
      <c r="B18" s="61"/>
      <c r="C18" s="61"/>
      <c r="D18" s="61"/>
      <c r="E18" s="61"/>
      <c r="F18" s="61"/>
      <c r="G18" s="61"/>
      <c r="H18" s="61"/>
      <c r="I18" s="61"/>
      <c r="L18" s="58"/>
    </row>
    <row r="19" spans="1:3" ht="15">
      <c r="A19" s="122" t="s">
        <v>72</v>
      </c>
      <c r="B19" s="122" t="s">
        <v>78</v>
      </c>
      <c r="C19" s="117" t="s">
        <v>110</v>
      </c>
    </row>
    <row r="20" spans="1:3" ht="15">
      <c r="A20" s="122"/>
      <c r="B20" s="122"/>
      <c r="C20" s="118"/>
    </row>
    <row r="21" spans="1:3" ht="27.75" customHeight="1">
      <c r="A21" s="122"/>
      <c r="B21" s="122"/>
      <c r="C21" s="119"/>
    </row>
    <row r="22" spans="1:3" ht="18.75" customHeight="1">
      <c r="A22" s="48" t="s">
        <v>0</v>
      </c>
      <c r="B22" s="66" t="s">
        <v>101</v>
      </c>
      <c r="C22" s="124"/>
    </row>
    <row r="23" spans="1:3" ht="19.5" customHeight="1">
      <c r="A23" s="52" t="s">
        <v>1</v>
      </c>
      <c r="B23" s="53" t="s">
        <v>82</v>
      </c>
      <c r="C23" s="125"/>
    </row>
    <row r="24" spans="1:3" ht="15">
      <c r="A24" s="48" t="s">
        <v>2</v>
      </c>
      <c r="B24" s="46" t="s">
        <v>83</v>
      </c>
      <c r="C24" s="125"/>
    </row>
    <row r="25" spans="1:3" ht="15">
      <c r="A25" s="48" t="s">
        <v>3</v>
      </c>
      <c r="B25" s="46" t="s">
        <v>84</v>
      </c>
      <c r="C25" s="125"/>
    </row>
    <row r="26" spans="1:3" ht="15">
      <c r="A26" s="48" t="s">
        <v>17</v>
      </c>
      <c r="B26" s="46" t="s">
        <v>85</v>
      </c>
      <c r="C26" s="125"/>
    </row>
    <row r="27" spans="1:3" ht="15">
      <c r="A27" s="48" t="s">
        <v>22</v>
      </c>
      <c r="B27" s="46" t="s">
        <v>103</v>
      </c>
      <c r="C27" s="126"/>
    </row>
    <row r="28" spans="1:3" ht="15">
      <c r="A28" s="123" t="s">
        <v>73</v>
      </c>
      <c r="B28" s="123"/>
      <c r="C28" s="123"/>
    </row>
    <row r="29" spans="1:3" ht="15">
      <c r="A29" s="44"/>
      <c r="B29" s="34"/>
      <c r="C29" s="34"/>
    </row>
  </sheetData>
  <sheetProtection/>
  <mergeCells count="13">
    <mergeCell ref="A10:B10"/>
    <mergeCell ref="A17:I17"/>
    <mergeCell ref="A19:A21"/>
    <mergeCell ref="B19:B21"/>
    <mergeCell ref="C19:C21"/>
    <mergeCell ref="A28:C28"/>
    <mergeCell ref="C22:C27"/>
    <mergeCell ref="H2:I2"/>
    <mergeCell ref="F4:G4"/>
    <mergeCell ref="H4:I4"/>
    <mergeCell ref="A7:B7"/>
    <mergeCell ref="C7:D7"/>
    <mergeCell ref="A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7" r:id="rId1"/>
  <headerFooter alignWithMargins="0">
    <oddFooter>&amp;C&amp;"Times New Roman,Normalny"Strona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5"/>
  <sheetViews>
    <sheetView showGridLines="0" tabSelected="1" view="pageBreakPreview" zoomScaleNormal="80" zoomScaleSheetLayoutView="100" workbookViewId="0" topLeftCell="A1">
      <selection activeCell="G7" sqref="G7"/>
    </sheetView>
  </sheetViews>
  <sheetFormatPr defaultColWidth="9.00390625" defaultRowHeight="12.75"/>
  <cols>
    <col min="1" max="1" width="5.875" style="19" customWidth="1"/>
    <col min="2" max="2" width="92.375" style="69" customWidth="1"/>
    <col min="3" max="3" width="14.875" style="71" customWidth="1"/>
    <col min="4" max="4" width="16.625" style="69" customWidth="1"/>
    <col min="5" max="5" width="16.375" style="69" customWidth="1"/>
    <col min="6" max="6" width="15.875" style="69" customWidth="1"/>
    <col min="7" max="7" width="19.25390625" style="69" customWidth="1"/>
    <col min="8" max="8" width="18.25390625" style="69" customWidth="1"/>
    <col min="9" max="9" width="19.875" style="69" customWidth="1"/>
    <col min="10" max="10" width="8.00390625" style="69" customWidth="1"/>
    <col min="11" max="11" width="15.875" style="69" customWidth="1"/>
    <col min="12" max="12" width="15.875" style="23" customWidth="1"/>
    <col min="13" max="13" width="15.875" style="69" customWidth="1"/>
    <col min="14" max="15" width="14.25390625" style="69" customWidth="1"/>
    <col min="16" max="16384" width="9.125" style="69" customWidth="1"/>
  </cols>
  <sheetData>
    <row r="1" spans="2:15" ht="15">
      <c r="B1" s="20" t="str">
        <f>'formularz oferty'!C4</f>
        <v>DFP.271.14.2024.AMW</v>
      </c>
      <c r="I1" s="22" t="s">
        <v>68</v>
      </c>
      <c r="N1" s="22"/>
      <c r="O1" s="22"/>
    </row>
    <row r="2" spans="8:9" ht="13.5" customHeight="1">
      <c r="H2" s="109" t="s">
        <v>39</v>
      </c>
      <c r="I2" s="109"/>
    </row>
    <row r="3" spans="8:9" ht="15">
      <c r="H3" s="71"/>
      <c r="I3" s="71"/>
    </row>
    <row r="4" spans="2:9" ht="13.5" customHeight="1">
      <c r="B4" s="25" t="s">
        <v>11</v>
      </c>
      <c r="C4" s="1">
        <v>10</v>
      </c>
      <c r="D4" s="26" t="s">
        <v>37</v>
      </c>
      <c r="E4" s="27"/>
      <c r="F4" s="110"/>
      <c r="G4" s="110"/>
      <c r="H4" s="111"/>
      <c r="I4" s="111"/>
    </row>
    <row r="5" spans="2:9" ht="15">
      <c r="B5" s="25"/>
      <c r="C5" s="24"/>
      <c r="D5" s="27"/>
      <c r="E5" s="68"/>
      <c r="F5" s="1"/>
      <c r="G5" s="68"/>
      <c r="H5" s="1"/>
      <c r="I5" s="28"/>
    </row>
    <row r="6" spans="1:10" s="32" customFormat="1" ht="20.25" customHeight="1">
      <c r="A6" s="64" t="s">
        <v>21</v>
      </c>
      <c r="B6" s="72" t="s">
        <v>46</v>
      </c>
      <c r="C6" s="72" t="s">
        <v>36</v>
      </c>
      <c r="D6" s="63" t="s">
        <v>70</v>
      </c>
      <c r="E6" s="68"/>
      <c r="F6" s="68"/>
      <c r="G6" s="68"/>
      <c r="H6" s="68"/>
      <c r="I6" s="69"/>
      <c r="J6" s="69"/>
    </row>
    <row r="7" spans="1:10" s="32" customFormat="1" ht="44.25" customHeight="1">
      <c r="A7" s="113"/>
      <c r="B7" s="114"/>
      <c r="C7" s="127" t="s">
        <v>105</v>
      </c>
      <c r="D7" s="128"/>
      <c r="E7" s="68"/>
      <c r="F7" s="68"/>
      <c r="G7" s="68"/>
      <c r="H7" s="68"/>
      <c r="I7" s="69"/>
      <c r="J7" s="69"/>
    </row>
    <row r="8" spans="1:10" s="32" customFormat="1" ht="15">
      <c r="A8" s="45" t="s">
        <v>0</v>
      </c>
      <c r="B8" s="49" t="s">
        <v>112</v>
      </c>
      <c r="C8" s="50">
        <v>400</v>
      </c>
      <c r="D8" s="51" t="s">
        <v>71</v>
      </c>
      <c r="E8" s="68"/>
      <c r="F8" s="68"/>
      <c r="G8" s="68"/>
      <c r="H8" s="68"/>
      <c r="I8" s="69"/>
      <c r="J8" s="69"/>
    </row>
    <row r="9" spans="1:10" s="32" customFormat="1" ht="39.75" customHeight="1">
      <c r="A9" s="120" t="s">
        <v>74</v>
      </c>
      <c r="B9" s="120"/>
      <c r="C9" s="120"/>
      <c r="D9" s="120"/>
      <c r="E9" s="68"/>
      <c r="F9" s="68"/>
      <c r="G9" s="68"/>
      <c r="H9" s="68"/>
      <c r="I9" s="69"/>
      <c r="J9" s="69"/>
    </row>
    <row r="10" spans="1:12" ht="18.75" customHeight="1">
      <c r="A10" s="112" t="s">
        <v>45</v>
      </c>
      <c r="B10" s="112"/>
      <c r="C10" s="33"/>
      <c r="D10" s="33"/>
      <c r="E10" s="33"/>
      <c r="F10" s="34"/>
      <c r="G10" s="34"/>
      <c r="H10" s="34"/>
      <c r="I10" s="34"/>
      <c r="L10" s="69"/>
    </row>
    <row r="11" spans="1:12" ht="55.5" customHeight="1">
      <c r="A11" s="64" t="s">
        <v>21</v>
      </c>
      <c r="B11" s="72" t="s">
        <v>33</v>
      </c>
      <c r="C11" s="35" t="s">
        <v>36</v>
      </c>
      <c r="D11" s="72" t="s">
        <v>44</v>
      </c>
      <c r="E11" s="72" t="s">
        <v>47</v>
      </c>
      <c r="F11" s="72" t="s">
        <v>50</v>
      </c>
      <c r="G11" s="72" t="s">
        <v>51</v>
      </c>
      <c r="H11" s="64" t="s">
        <v>79</v>
      </c>
      <c r="I11" s="64" t="s">
        <v>80</v>
      </c>
      <c r="L11" s="69"/>
    </row>
    <row r="12" spans="1:12" ht="15">
      <c r="A12" s="36" t="s">
        <v>0</v>
      </c>
      <c r="B12" s="37" t="s">
        <v>49</v>
      </c>
      <c r="C12" s="38"/>
      <c r="D12" s="70"/>
      <c r="E12" s="39"/>
      <c r="F12" s="39"/>
      <c r="G12" s="39"/>
      <c r="H12" s="40"/>
      <c r="I12" s="41">
        <f>ROUND(ROUND(H12,2)*F12,2)</f>
        <v>0</v>
      </c>
      <c r="L12" s="69"/>
    </row>
    <row r="13" spans="1:12" ht="15">
      <c r="A13" s="36" t="s">
        <v>1</v>
      </c>
      <c r="B13" s="37"/>
      <c r="C13" s="38"/>
      <c r="D13" s="70"/>
      <c r="E13" s="39"/>
      <c r="F13" s="39"/>
      <c r="G13" s="39"/>
      <c r="H13" s="40"/>
      <c r="I13" s="41">
        <f>ROUND(ROUND(H13,2)*F13,2)</f>
        <v>0</v>
      </c>
      <c r="L13" s="69"/>
    </row>
    <row r="14" spans="1:12" ht="15">
      <c r="A14" s="36" t="s">
        <v>2</v>
      </c>
      <c r="B14" s="37"/>
      <c r="C14" s="38"/>
      <c r="D14" s="70"/>
      <c r="E14" s="39"/>
      <c r="F14" s="39"/>
      <c r="G14" s="39"/>
      <c r="H14" s="40"/>
      <c r="I14" s="41">
        <f>ROUND(ROUND(H14,2)*F14,2)</f>
        <v>0</v>
      </c>
      <c r="L14" s="69"/>
    </row>
    <row r="15" spans="1:12" ht="15">
      <c r="A15" s="36" t="s">
        <v>48</v>
      </c>
      <c r="B15" s="37"/>
      <c r="C15" s="38"/>
      <c r="D15" s="70"/>
      <c r="E15" s="39"/>
      <c r="F15" s="39"/>
      <c r="G15" s="39"/>
      <c r="H15" s="40"/>
      <c r="I15" s="41">
        <f>ROUND(ROUND(H15,2)*F15,2)</f>
        <v>0</v>
      </c>
      <c r="L15" s="69"/>
    </row>
    <row r="16" spans="1:12" ht="13.5" customHeight="1">
      <c r="A16" s="68"/>
      <c r="B16" s="68"/>
      <c r="C16" s="68"/>
      <c r="D16" s="68"/>
      <c r="E16" s="68"/>
      <c r="F16" s="68"/>
      <c r="G16" s="68"/>
      <c r="H16" s="65" t="s">
        <v>69</v>
      </c>
      <c r="I16" s="42">
        <f>SUM(I12:I15)</f>
        <v>0</v>
      </c>
      <c r="L16" s="69"/>
    </row>
    <row r="17" spans="1:12" ht="64.5" customHeight="1">
      <c r="A17" s="121" t="s">
        <v>81</v>
      </c>
      <c r="B17" s="121"/>
      <c r="C17" s="121"/>
      <c r="D17" s="121"/>
      <c r="E17" s="121"/>
      <c r="F17" s="121"/>
      <c r="G17" s="121"/>
      <c r="H17" s="121"/>
      <c r="I17" s="121"/>
      <c r="L17" s="69"/>
    </row>
    <row r="18" spans="1:12" ht="15">
      <c r="A18" s="61"/>
      <c r="B18" s="61"/>
      <c r="C18" s="61"/>
      <c r="D18" s="61"/>
      <c r="E18" s="61"/>
      <c r="F18" s="61"/>
      <c r="G18" s="61"/>
      <c r="H18" s="61"/>
      <c r="I18" s="61"/>
      <c r="L18" s="69"/>
    </row>
    <row r="19" spans="1:3" ht="15">
      <c r="A19" s="122" t="s">
        <v>72</v>
      </c>
      <c r="B19" s="122" t="s">
        <v>78</v>
      </c>
      <c r="C19" s="117" t="s">
        <v>110</v>
      </c>
    </row>
    <row r="20" spans="1:3" ht="15">
      <c r="A20" s="122"/>
      <c r="B20" s="122"/>
      <c r="C20" s="118"/>
    </row>
    <row r="21" spans="1:3" ht="27.75" customHeight="1">
      <c r="A21" s="122"/>
      <c r="B21" s="122"/>
      <c r="C21" s="119"/>
    </row>
    <row r="22" spans="1:3" ht="18.75" customHeight="1">
      <c r="A22" s="48" t="s">
        <v>0</v>
      </c>
      <c r="B22" s="66" t="s">
        <v>113</v>
      </c>
      <c r="C22" s="124"/>
    </row>
    <row r="23" spans="1:3" ht="19.5" customHeight="1">
      <c r="A23" s="52" t="s">
        <v>1</v>
      </c>
      <c r="B23" s="53" t="s">
        <v>114</v>
      </c>
      <c r="C23" s="126"/>
    </row>
    <row r="24" spans="1:3" ht="15">
      <c r="A24" s="123" t="s">
        <v>73</v>
      </c>
      <c r="B24" s="123"/>
      <c r="C24" s="123"/>
    </row>
    <row r="25" spans="1:3" ht="15">
      <c r="A25" s="44"/>
      <c r="B25" s="34"/>
      <c r="C25" s="34"/>
    </row>
  </sheetData>
  <sheetProtection/>
  <mergeCells count="13">
    <mergeCell ref="H2:I2"/>
    <mergeCell ref="F4:G4"/>
    <mergeCell ref="H4:I4"/>
    <mergeCell ref="A7:B7"/>
    <mergeCell ref="C7:D7"/>
    <mergeCell ref="A9:D9"/>
    <mergeCell ref="A10:B10"/>
    <mergeCell ref="A17:I17"/>
    <mergeCell ref="A19:A21"/>
    <mergeCell ref="B19:B21"/>
    <mergeCell ref="C19:C21"/>
    <mergeCell ref="A24:C24"/>
    <mergeCell ref="C22:C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="130" zoomScaleNormal="80" zoomScaleSheetLayoutView="130" workbookViewId="0" topLeftCell="A4">
      <selection activeCell="E8" sqref="E8"/>
    </sheetView>
  </sheetViews>
  <sheetFormatPr defaultColWidth="9.00390625" defaultRowHeight="12.75"/>
  <cols>
    <col min="1" max="1" width="5.875" style="19" customWidth="1"/>
    <col min="2" max="2" width="92.375" style="17" customWidth="1"/>
    <col min="3" max="3" width="14.875" style="21" customWidth="1"/>
    <col min="4" max="4" width="16.625" style="17" customWidth="1"/>
    <col min="5" max="5" width="18.375" style="17" customWidth="1"/>
    <col min="6" max="6" width="15.875" style="17" customWidth="1"/>
    <col min="7" max="7" width="19.25390625" style="17" customWidth="1"/>
    <col min="8" max="8" width="18.25390625" style="17" customWidth="1"/>
    <col min="9" max="9" width="19.875" style="17" customWidth="1"/>
    <col min="10" max="10" width="8.00390625" style="17" customWidth="1"/>
    <col min="11" max="11" width="15.875" style="17" customWidth="1"/>
    <col min="12" max="12" width="15.875" style="23" customWidth="1"/>
    <col min="13" max="13" width="15.875" style="17" customWidth="1"/>
    <col min="14" max="15" width="14.25390625" style="17" customWidth="1"/>
    <col min="16" max="16384" width="9.125" style="17" customWidth="1"/>
  </cols>
  <sheetData>
    <row r="1" spans="2:15" ht="15">
      <c r="B1" s="20" t="str">
        <f>'formularz oferty'!C4</f>
        <v>DFP.271.14.2024.AMW</v>
      </c>
      <c r="I1" s="22" t="s">
        <v>68</v>
      </c>
      <c r="N1" s="22"/>
      <c r="O1" s="22"/>
    </row>
    <row r="2" spans="8:9" ht="13.5" customHeight="1">
      <c r="H2" s="109" t="s">
        <v>39</v>
      </c>
      <c r="I2" s="109"/>
    </row>
    <row r="3" spans="8:9" ht="15">
      <c r="H3" s="21"/>
      <c r="I3" s="21"/>
    </row>
    <row r="4" spans="2:9" ht="13.5" customHeight="1">
      <c r="B4" s="25" t="s">
        <v>11</v>
      </c>
      <c r="C4" s="1">
        <v>1</v>
      </c>
      <c r="D4" s="26" t="s">
        <v>37</v>
      </c>
      <c r="E4" s="27"/>
      <c r="F4" s="110"/>
      <c r="G4" s="110"/>
      <c r="H4" s="111"/>
      <c r="I4" s="111"/>
    </row>
    <row r="5" spans="2:9" ht="15">
      <c r="B5" s="25"/>
      <c r="C5" s="24"/>
      <c r="D5" s="27"/>
      <c r="E5" s="16"/>
      <c r="F5" s="1"/>
      <c r="G5" s="16"/>
      <c r="H5" s="1"/>
      <c r="I5" s="28"/>
    </row>
    <row r="6" spans="1:10" s="32" customFormat="1" ht="20.25" customHeight="1">
      <c r="A6" s="29" t="s">
        <v>21</v>
      </c>
      <c r="B6" s="30" t="s">
        <v>46</v>
      </c>
      <c r="C6" s="30" t="s">
        <v>36</v>
      </c>
      <c r="D6" s="31" t="s">
        <v>70</v>
      </c>
      <c r="E6" s="16"/>
      <c r="F6" s="16"/>
      <c r="G6" s="16"/>
      <c r="H6" s="16"/>
      <c r="I6" s="17"/>
      <c r="J6" s="17"/>
    </row>
    <row r="7" spans="1:10" s="32" customFormat="1" ht="54" customHeight="1">
      <c r="A7" s="113"/>
      <c r="B7" s="114"/>
      <c r="C7" s="115" t="s">
        <v>105</v>
      </c>
      <c r="D7" s="116"/>
      <c r="E7" s="16"/>
      <c r="F7" s="16"/>
      <c r="G7" s="16"/>
      <c r="H7" s="16"/>
      <c r="I7" s="17"/>
      <c r="J7" s="17"/>
    </row>
    <row r="8" spans="1:10" s="32" customFormat="1" ht="15">
      <c r="A8" s="45" t="s">
        <v>0</v>
      </c>
      <c r="B8" s="49" t="s">
        <v>77</v>
      </c>
      <c r="C8" s="50">
        <v>6000</v>
      </c>
      <c r="D8" s="51" t="s">
        <v>71</v>
      </c>
      <c r="E8" s="16"/>
      <c r="F8" s="16"/>
      <c r="G8" s="16"/>
      <c r="H8" s="16"/>
      <c r="I8" s="17"/>
      <c r="J8" s="17"/>
    </row>
    <row r="9" spans="1:10" s="32" customFormat="1" ht="39.75" customHeight="1">
      <c r="A9" s="120" t="s">
        <v>74</v>
      </c>
      <c r="B9" s="120"/>
      <c r="C9" s="120"/>
      <c r="D9" s="120"/>
      <c r="E9" s="16"/>
      <c r="F9" s="16"/>
      <c r="G9" s="16"/>
      <c r="H9" s="16"/>
      <c r="I9" s="17"/>
      <c r="J9" s="17"/>
    </row>
    <row r="10" spans="1:12" ht="18.75" customHeight="1">
      <c r="A10" s="112" t="s">
        <v>45</v>
      </c>
      <c r="B10" s="112"/>
      <c r="C10" s="33"/>
      <c r="D10" s="33"/>
      <c r="E10" s="33"/>
      <c r="F10" s="34"/>
      <c r="G10" s="34"/>
      <c r="H10" s="34"/>
      <c r="I10" s="34"/>
      <c r="L10" s="17"/>
    </row>
    <row r="11" spans="1:12" ht="68.25" customHeight="1">
      <c r="A11" s="29" t="s">
        <v>21</v>
      </c>
      <c r="B11" s="30" t="s">
        <v>33</v>
      </c>
      <c r="C11" s="35" t="s">
        <v>36</v>
      </c>
      <c r="D11" s="30" t="s">
        <v>44</v>
      </c>
      <c r="E11" s="30" t="s">
        <v>47</v>
      </c>
      <c r="F11" s="30" t="s">
        <v>50</v>
      </c>
      <c r="G11" s="30" t="s">
        <v>51</v>
      </c>
      <c r="H11" s="29" t="s">
        <v>79</v>
      </c>
      <c r="I11" s="29" t="s">
        <v>80</v>
      </c>
      <c r="L11" s="17"/>
    </row>
    <row r="12" spans="1:12" ht="15">
      <c r="A12" s="36" t="s">
        <v>0</v>
      </c>
      <c r="B12" s="37" t="s">
        <v>49</v>
      </c>
      <c r="C12" s="38"/>
      <c r="D12" s="18"/>
      <c r="E12" s="39"/>
      <c r="F12" s="39"/>
      <c r="G12" s="39"/>
      <c r="H12" s="40"/>
      <c r="I12" s="41">
        <f>ROUND(ROUND(H12,2)*F12,2)</f>
        <v>0</v>
      </c>
      <c r="L12" s="17"/>
    </row>
    <row r="13" spans="1:12" ht="15">
      <c r="A13" s="36" t="s">
        <v>1</v>
      </c>
      <c r="B13" s="37"/>
      <c r="C13" s="38"/>
      <c r="D13" s="18"/>
      <c r="E13" s="39"/>
      <c r="F13" s="39"/>
      <c r="G13" s="39"/>
      <c r="H13" s="40"/>
      <c r="I13" s="41">
        <f>ROUND(ROUND(H13,2)*F13,2)</f>
        <v>0</v>
      </c>
      <c r="L13" s="17"/>
    </row>
    <row r="14" spans="1:12" ht="15">
      <c r="A14" s="36" t="s">
        <v>2</v>
      </c>
      <c r="B14" s="37"/>
      <c r="C14" s="38"/>
      <c r="D14" s="18"/>
      <c r="E14" s="39"/>
      <c r="F14" s="39"/>
      <c r="G14" s="39"/>
      <c r="H14" s="40"/>
      <c r="I14" s="41">
        <f>ROUND(ROUND(H14,2)*F14,2)</f>
        <v>0</v>
      </c>
      <c r="L14" s="17"/>
    </row>
    <row r="15" spans="1:12" ht="15">
      <c r="A15" s="36" t="s">
        <v>48</v>
      </c>
      <c r="B15" s="37"/>
      <c r="C15" s="38"/>
      <c r="D15" s="18"/>
      <c r="E15" s="39"/>
      <c r="F15" s="39"/>
      <c r="G15" s="39"/>
      <c r="H15" s="40"/>
      <c r="I15" s="41">
        <f>ROUND(ROUND(H15,2)*F15,2)</f>
        <v>0</v>
      </c>
      <c r="L15" s="17"/>
    </row>
    <row r="16" spans="1:12" ht="13.5" customHeight="1">
      <c r="A16" s="16"/>
      <c r="B16" s="16"/>
      <c r="C16" s="16"/>
      <c r="D16" s="16"/>
      <c r="E16" s="16"/>
      <c r="F16" s="16"/>
      <c r="G16" s="16"/>
      <c r="H16" s="65" t="s">
        <v>69</v>
      </c>
      <c r="I16" s="42">
        <f>SUM(I12:I15)</f>
        <v>0</v>
      </c>
      <c r="L16" s="17"/>
    </row>
    <row r="17" spans="1:12" ht="64.5" customHeight="1">
      <c r="A17" s="121" t="s">
        <v>81</v>
      </c>
      <c r="B17" s="121"/>
      <c r="C17" s="121"/>
      <c r="D17" s="121"/>
      <c r="E17" s="121"/>
      <c r="F17" s="121"/>
      <c r="G17" s="121"/>
      <c r="H17" s="121"/>
      <c r="I17" s="121"/>
      <c r="L17" s="17"/>
    </row>
    <row r="18" spans="1:12" ht="15">
      <c r="A18" s="43"/>
      <c r="B18" s="43"/>
      <c r="C18" s="43"/>
      <c r="D18" s="43"/>
      <c r="E18" s="43"/>
      <c r="F18" s="43"/>
      <c r="G18" s="43"/>
      <c r="H18" s="43"/>
      <c r="I18" s="43"/>
      <c r="L18" s="17"/>
    </row>
    <row r="19" spans="1:9" ht="15">
      <c r="A19" s="122" t="s">
        <v>72</v>
      </c>
      <c r="B19" s="122" t="s">
        <v>78</v>
      </c>
      <c r="C19" s="117" t="s">
        <v>110</v>
      </c>
      <c r="D19" s="47"/>
      <c r="E19" s="47"/>
      <c r="F19" s="47"/>
      <c r="G19" s="47"/>
      <c r="H19" s="47"/>
      <c r="I19" s="47"/>
    </row>
    <row r="20" spans="1:9" ht="15">
      <c r="A20" s="122"/>
      <c r="B20" s="122"/>
      <c r="C20" s="118"/>
      <c r="D20" s="47"/>
      <c r="E20" s="47"/>
      <c r="F20" s="47"/>
      <c r="G20" s="47"/>
      <c r="H20" s="47"/>
      <c r="I20" s="47"/>
    </row>
    <row r="21" spans="1:9" ht="27.75" customHeight="1">
      <c r="A21" s="122"/>
      <c r="B21" s="122"/>
      <c r="C21" s="119"/>
      <c r="D21" s="47"/>
      <c r="E21" s="47"/>
      <c r="F21" s="47"/>
      <c r="G21" s="47"/>
      <c r="H21" s="47"/>
      <c r="I21" s="47"/>
    </row>
    <row r="22" spans="1:9" ht="28.5" customHeight="1">
      <c r="A22" s="48" t="s">
        <v>0</v>
      </c>
      <c r="B22" s="66" t="s">
        <v>86</v>
      </c>
      <c r="C22" s="124"/>
      <c r="D22" s="47"/>
      <c r="E22" s="47"/>
      <c r="F22" s="47"/>
      <c r="G22" s="47"/>
      <c r="H22" s="47"/>
      <c r="I22" s="47"/>
    </row>
    <row r="23" spans="1:9" ht="18.75" customHeight="1">
      <c r="A23" s="52" t="s">
        <v>1</v>
      </c>
      <c r="B23" s="53" t="s">
        <v>82</v>
      </c>
      <c r="C23" s="125"/>
      <c r="D23" s="47"/>
      <c r="E23" s="47"/>
      <c r="F23" s="47"/>
      <c r="G23" s="47"/>
      <c r="H23" s="47"/>
      <c r="I23" s="47"/>
    </row>
    <row r="24" spans="1:9" ht="15">
      <c r="A24" s="48" t="s">
        <v>2</v>
      </c>
      <c r="B24" s="46" t="s">
        <v>83</v>
      </c>
      <c r="C24" s="125"/>
      <c r="D24" s="47"/>
      <c r="E24" s="47"/>
      <c r="F24" s="47"/>
      <c r="G24" s="47"/>
      <c r="H24" s="47"/>
      <c r="I24" s="47"/>
    </row>
    <row r="25" spans="1:9" ht="15">
      <c r="A25" s="48" t="s">
        <v>3</v>
      </c>
      <c r="B25" s="46" t="s">
        <v>84</v>
      </c>
      <c r="C25" s="125"/>
      <c r="D25" s="47"/>
      <c r="E25" s="47"/>
      <c r="F25" s="47"/>
      <c r="G25" s="47"/>
      <c r="H25" s="47"/>
      <c r="I25" s="47"/>
    </row>
    <row r="26" spans="1:9" ht="15">
      <c r="A26" s="48" t="s">
        <v>17</v>
      </c>
      <c r="B26" s="46" t="s">
        <v>85</v>
      </c>
      <c r="C26" s="125"/>
      <c r="D26" s="47"/>
      <c r="E26" s="47"/>
      <c r="F26" s="47"/>
      <c r="G26" s="47"/>
      <c r="H26" s="47"/>
      <c r="I26" s="47"/>
    </row>
    <row r="27" spans="1:9" ht="15">
      <c r="A27" s="48" t="s">
        <v>22</v>
      </c>
      <c r="B27" s="46" t="s">
        <v>102</v>
      </c>
      <c r="C27" s="126"/>
      <c r="D27" s="47"/>
      <c r="E27" s="47"/>
      <c r="F27" s="47"/>
      <c r="G27" s="47"/>
      <c r="H27" s="47"/>
      <c r="I27" s="47"/>
    </row>
    <row r="28" spans="1:9" ht="15">
      <c r="A28" s="123" t="s">
        <v>73</v>
      </c>
      <c r="B28" s="123"/>
      <c r="C28" s="123"/>
      <c r="D28" s="47"/>
      <c r="E28" s="47"/>
      <c r="F28" s="47"/>
      <c r="G28" s="47"/>
      <c r="H28" s="47"/>
      <c r="I28" s="47"/>
    </row>
    <row r="29" spans="1:9" ht="15">
      <c r="A29" s="44"/>
      <c r="B29" s="34"/>
      <c r="C29" s="34"/>
      <c r="D29" s="47"/>
      <c r="E29" s="47"/>
      <c r="F29" s="47"/>
      <c r="G29" s="47"/>
      <c r="H29" s="47"/>
      <c r="I29" s="47"/>
    </row>
  </sheetData>
  <sheetProtection/>
  <mergeCells count="13">
    <mergeCell ref="C19:C21"/>
    <mergeCell ref="A9:D9"/>
    <mergeCell ref="A17:I17"/>
    <mergeCell ref="A19:A21"/>
    <mergeCell ref="B19:B21"/>
    <mergeCell ref="A28:C28"/>
    <mergeCell ref="C22:C27"/>
    <mergeCell ref="H2:I2"/>
    <mergeCell ref="F4:G4"/>
    <mergeCell ref="H4:I4"/>
    <mergeCell ref="A10:B10"/>
    <mergeCell ref="A7:B7"/>
    <mergeCell ref="C7:D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1">
      <selection activeCell="E20" sqref="E20"/>
    </sheetView>
  </sheetViews>
  <sheetFormatPr defaultColWidth="9.00390625" defaultRowHeight="12.75"/>
  <cols>
    <col min="1" max="1" width="5.875" style="19" customWidth="1"/>
    <col min="2" max="2" width="92.375" style="58" customWidth="1"/>
    <col min="3" max="3" width="14.875" style="62" customWidth="1"/>
    <col min="4" max="4" width="16.625" style="58" customWidth="1"/>
    <col min="5" max="5" width="20.00390625" style="58" customWidth="1"/>
    <col min="6" max="6" width="15.875" style="58" customWidth="1"/>
    <col min="7" max="7" width="19.25390625" style="58" customWidth="1"/>
    <col min="8" max="8" width="18.25390625" style="58" customWidth="1"/>
    <col min="9" max="9" width="19.875" style="58" customWidth="1"/>
    <col min="10" max="10" width="8.00390625" style="58" customWidth="1"/>
    <col min="11" max="11" width="15.875" style="58" customWidth="1"/>
    <col min="12" max="12" width="15.875" style="23" customWidth="1"/>
    <col min="13" max="13" width="15.875" style="58" customWidth="1"/>
    <col min="14" max="15" width="14.25390625" style="58" customWidth="1"/>
    <col min="16" max="16384" width="9.125" style="58" customWidth="1"/>
  </cols>
  <sheetData>
    <row r="1" spans="2:15" ht="15">
      <c r="B1" s="20" t="str">
        <f>'formularz oferty'!C4</f>
        <v>DFP.271.14.2024.AMW</v>
      </c>
      <c r="I1" s="22" t="s">
        <v>68</v>
      </c>
      <c r="N1" s="22"/>
      <c r="O1" s="22"/>
    </row>
    <row r="2" spans="8:9" ht="13.5" customHeight="1">
      <c r="H2" s="109" t="s">
        <v>39</v>
      </c>
      <c r="I2" s="109"/>
    </row>
    <row r="3" spans="8:9" ht="15">
      <c r="H3" s="62"/>
      <c r="I3" s="62"/>
    </row>
    <row r="4" spans="2:9" ht="13.5" customHeight="1">
      <c r="B4" s="25" t="s">
        <v>11</v>
      </c>
      <c r="C4" s="1">
        <v>2</v>
      </c>
      <c r="D4" s="26" t="s">
        <v>37</v>
      </c>
      <c r="E4" s="27"/>
      <c r="F4" s="110"/>
      <c r="G4" s="110"/>
      <c r="H4" s="111"/>
      <c r="I4" s="111"/>
    </row>
    <row r="5" spans="2:9" ht="15">
      <c r="B5" s="25"/>
      <c r="C5" s="24"/>
      <c r="D5" s="27"/>
      <c r="E5" s="57"/>
      <c r="F5" s="1"/>
      <c r="G5" s="57"/>
      <c r="H5" s="1"/>
      <c r="I5" s="28"/>
    </row>
    <row r="6" spans="1:10" s="32" customFormat="1" ht="20.25" customHeight="1">
      <c r="A6" s="64" t="s">
        <v>21</v>
      </c>
      <c r="B6" s="60" t="s">
        <v>46</v>
      </c>
      <c r="C6" s="60" t="s">
        <v>36</v>
      </c>
      <c r="D6" s="63" t="s">
        <v>70</v>
      </c>
      <c r="E6" s="57"/>
      <c r="F6" s="57"/>
      <c r="G6" s="57"/>
      <c r="H6" s="57"/>
      <c r="I6" s="58"/>
      <c r="J6" s="58"/>
    </row>
    <row r="7" spans="1:10" s="32" customFormat="1" ht="54" customHeight="1">
      <c r="A7" s="113"/>
      <c r="B7" s="114"/>
      <c r="C7" s="115" t="s">
        <v>105</v>
      </c>
      <c r="D7" s="116"/>
      <c r="E7" s="57"/>
      <c r="F7" s="57"/>
      <c r="G7" s="57"/>
      <c r="H7" s="57"/>
      <c r="I7" s="58"/>
      <c r="J7" s="58"/>
    </row>
    <row r="8" spans="1:10" s="32" customFormat="1" ht="15">
      <c r="A8" s="45" t="s">
        <v>0</v>
      </c>
      <c r="B8" s="49" t="s">
        <v>87</v>
      </c>
      <c r="C8" s="50">
        <v>5000</v>
      </c>
      <c r="D8" s="51" t="s">
        <v>71</v>
      </c>
      <c r="E8" s="57"/>
      <c r="F8" s="57"/>
      <c r="G8" s="57"/>
      <c r="H8" s="57"/>
      <c r="I8" s="58"/>
      <c r="J8" s="58"/>
    </row>
    <row r="9" spans="1:10" s="32" customFormat="1" ht="39.75" customHeight="1">
      <c r="A9" s="120" t="s">
        <v>74</v>
      </c>
      <c r="B9" s="120"/>
      <c r="C9" s="120"/>
      <c r="D9" s="120"/>
      <c r="E9" s="57"/>
      <c r="F9" s="57"/>
      <c r="G9" s="57"/>
      <c r="H9" s="57"/>
      <c r="I9" s="58"/>
      <c r="J9" s="58"/>
    </row>
    <row r="10" spans="1:12" ht="18.75" customHeight="1">
      <c r="A10" s="112" t="s">
        <v>45</v>
      </c>
      <c r="B10" s="112"/>
      <c r="C10" s="33"/>
      <c r="D10" s="33"/>
      <c r="E10" s="33"/>
      <c r="F10" s="34"/>
      <c r="G10" s="34"/>
      <c r="H10" s="34"/>
      <c r="I10" s="34"/>
      <c r="L10" s="58"/>
    </row>
    <row r="11" spans="1:12" ht="55.5" customHeight="1">
      <c r="A11" s="64" t="s">
        <v>21</v>
      </c>
      <c r="B11" s="60" t="s">
        <v>33</v>
      </c>
      <c r="C11" s="35" t="s">
        <v>36</v>
      </c>
      <c r="D11" s="60" t="s">
        <v>44</v>
      </c>
      <c r="E11" s="60" t="s">
        <v>47</v>
      </c>
      <c r="F11" s="60" t="s">
        <v>50</v>
      </c>
      <c r="G11" s="60" t="s">
        <v>51</v>
      </c>
      <c r="H11" s="64" t="s">
        <v>79</v>
      </c>
      <c r="I11" s="64" t="s">
        <v>80</v>
      </c>
      <c r="L11" s="58"/>
    </row>
    <row r="12" spans="1:12" ht="15">
      <c r="A12" s="36" t="s">
        <v>0</v>
      </c>
      <c r="B12" s="37" t="s">
        <v>49</v>
      </c>
      <c r="C12" s="38"/>
      <c r="D12" s="59"/>
      <c r="E12" s="39"/>
      <c r="F12" s="39"/>
      <c r="G12" s="39"/>
      <c r="H12" s="40"/>
      <c r="I12" s="41">
        <f>ROUND(ROUND(H12,2)*F12,2)</f>
        <v>0</v>
      </c>
      <c r="L12" s="58"/>
    </row>
    <row r="13" spans="1:12" ht="15">
      <c r="A13" s="36" t="s">
        <v>1</v>
      </c>
      <c r="B13" s="37"/>
      <c r="C13" s="38"/>
      <c r="D13" s="59"/>
      <c r="E13" s="39"/>
      <c r="F13" s="39"/>
      <c r="G13" s="39"/>
      <c r="H13" s="40"/>
      <c r="I13" s="41">
        <f>ROUND(ROUND(H13,2)*F13,2)</f>
        <v>0</v>
      </c>
      <c r="L13" s="58"/>
    </row>
    <row r="14" spans="1:12" ht="15">
      <c r="A14" s="36" t="s">
        <v>2</v>
      </c>
      <c r="B14" s="37"/>
      <c r="C14" s="38"/>
      <c r="D14" s="59"/>
      <c r="E14" s="39"/>
      <c r="F14" s="39"/>
      <c r="G14" s="39"/>
      <c r="H14" s="40"/>
      <c r="I14" s="41">
        <f>ROUND(ROUND(H14,2)*F14,2)</f>
        <v>0</v>
      </c>
      <c r="L14" s="58"/>
    </row>
    <row r="15" spans="1:12" ht="15">
      <c r="A15" s="36" t="s">
        <v>48</v>
      </c>
      <c r="B15" s="37"/>
      <c r="C15" s="38"/>
      <c r="D15" s="59"/>
      <c r="E15" s="39"/>
      <c r="F15" s="39"/>
      <c r="G15" s="39"/>
      <c r="H15" s="40"/>
      <c r="I15" s="41">
        <f>ROUND(ROUND(H15,2)*F15,2)</f>
        <v>0</v>
      </c>
      <c r="L15" s="58"/>
    </row>
    <row r="16" spans="1:12" ht="13.5" customHeight="1">
      <c r="A16" s="57"/>
      <c r="B16" s="57"/>
      <c r="C16" s="57"/>
      <c r="D16" s="57"/>
      <c r="E16" s="57"/>
      <c r="F16" s="57"/>
      <c r="G16" s="57"/>
      <c r="H16" s="65" t="s">
        <v>69</v>
      </c>
      <c r="I16" s="42">
        <f>SUM(I12:I15)</f>
        <v>0</v>
      </c>
      <c r="L16" s="58"/>
    </row>
    <row r="17" spans="1:12" ht="64.5" customHeight="1">
      <c r="A17" s="121" t="s">
        <v>81</v>
      </c>
      <c r="B17" s="121"/>
      <c r="C17" s="121"/>
      <c r="D17" s="121"/>
      <c r="E17" s="121"/>
      <c r="F17" s="121"/>
      <c r="G17" s="121"/>
      <c r="H17" s="121"/>
      <c r="I17" s="121"/>
      <c r="L17" s="58"/>
    </row>
    <row r="18" spans="1:12" ht="15">
      <c r="A18" s="61"/>
      <c r="B18" s="61"/>
      <c r="C18" s="61"/>
      <c r="D18" s="61"/>
      <c r="E18" s="61"/>
      <c r="F18" s="61"/>
      <c r="G18" s="61"/>
      <c r="H18" s="61"/>
      <c r="I18" s="61"/>
      <c r="L18" s="58"/>
    </row>
    <row r="19" spans="1:3" ht="15">
      <c r="A19" s="122" t="s">
        <v>72</v>
      </c>
      <c r="B19" s="122" t="s">
        <v>78</v>
      </c>
      <c r="C19" s="117" t="s">
        <v>110</v>
      </c>
    </row>
    <row r="20" spans="1:3" ht="15">
      <c r="A20" s="122"/>
      <c r="B20" s="122"/>
      <c r="C20" s="118"/>
    </row>
    <row r="21" spans="1:3" ht="27.75" customHeight="1">
      <c r="A21" s="122"/>
      <c r="B21" s="122"/>
      <c r="C21" s="119"/>
    </row>
    <row r="22" spans="1:3" ht="28.5" customHeight="1">
      <c r="A22" s="48" t="s">
        <v>0</v>
      </c>
      <c r="B22" s="66" t="s">
        <v>88</v>
      </c>
      <c r="C22" s="124"/>
    </row>
    <row r="23" spans="1:3" ht="20.25" customHeight="1">
      <c r="A23" s="52" t="s">
        <v>1</v>
      </c>
      <c r="B23" s="53" t="s">
        <v>82</v>
      </c>
      <c r="C23" s="125"/>
    </row>
    <row r="24" spans="1:3" ht="15">
      <c r="A24" s="48" t="s">
        <v>2</v>
      </c>
      <c r="B24" s="46" t="s">
        <v>83</v>
      </c>
      <c r="C24" s="125"/>
    </row>
    <row r="25" spans="1:3" ht="15">
      <c r="A25" s="48" t="s">
        <v>3</v>
      </c>
      <c r="B25" s="46" t="s">
        <v>84</v>
      </c>
      <c r="C25" s="125"/>
    </row>
    <row r="26" spans="1:3" ht="15">
      <c r="A26" s="48" t="s">
        <v>17</v>
      </c>
      <c r="B26" s="46" t="s">
        <v>85</v>
      </c>
      <c r="C26" s="125"/>
    </row>
    <row r="27" spans="1:3" ht="15">
      <c r="A27" s="48" t="s">
        <v>22</v>
      </c>
      <c r="B27" s="46" t="s">
        <v>103</v>
      </c>
      <c r="C27" s="126"/>
    </row>
    <row r="28" spans="1:3" ht="15">
      <c r="A28" s="123" t="s">
        <v>73</v>
      </c>
      <c r="B28" s="123"/>
      <c r="C28" s="123"/>
    </row>
    <row r="29" spans="1:3" ht="15">
      <c r="A29" s="44"/>
      <c r="B29" s="34"/>
      <c r="C29" s="34"/>
    </row>
  </sheetData>
  <sheetProtection/>
  <mergeCells count="13">
    <mergeCell ref="A28:C28"/>
    <mergeCell ref="A10:B10"/>
    <mergeCell ref="A17:I17"/>
    <mergeCell ref="A19:A21"/>
    <mergeCell ref="B19:B21"/>
    <mergeCell ref="C19:C21"/>
    <mergeCell ref="C22:C27"/>
    <mergeCell ref="H2:I2"/>
    <mergeCell ref="F4:G4"/>
    <mergeCell ref="H4:I4"/>
    <mergeCell ref="A7:B7"/>
    <mergeCell ref="C7:D7"/>
    <mergeCell ref="A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1">
      <selection activeCell="F7" sqref="F7"/>
    </sheetView>
  </sheetViews>
  <sheetFormatPr defaultColWidth="9.00390625" defaultRowHeight="12.75"/>
  <cols>
    <col min="1" max="1" width="5.875" style="19" customWidth="1"/>
    <col min="2" max="2" width="92.375" style="58" customWidth="1"/>
    <col min="3" max="3" width="14.875" style="62" customWidth="1"/>
    <col min="4" max="4" width="16.625" style="58" customWidth="1"/>
    <col min="5" max="5" width="16.375" style="58" customWidth="1"/>
    <col min="6" max="6" width="15.875" style="58" customWidth="1"/>
    <col min="7" max="7" width="19.25390625" style="58" customWidth="1"/>
    <col min="8" max="8" width="18.25390625" style="58" customWidth="1"/>
    <col min="9" max="9" width="19.875" style="58" customWidth="1"/>
    <col min="10" max="10" width="8.00390625" style="58" customWidth="1"/>
    <col min="11" max="11" width="15.875" style="58" customWidth="1"/>
    <col min="12" max="12" width="15.875" style="23" customWidth="1"/>
    <col min="13" max="13" width="15.875" style="58" customWidth="1"/>
    <col min="14" max="15" width="14.25390625" style="58" customWidth="1"/>
    <col min="16" max="16384" width="9.125" style="58" customWidth="1"/>
  </cols>
  <sheetData>
    <row r="1" spans="2:15" ht="15">
      <c r="B1" s="20" t="str">
        <f>'formularz oferty'!C4</f>
        <v>DFP.271.14.2024.AMW</v>
      </c>
      <c r="I1" s="22" t="s">
        <v>68</v>
      </c>
      <c r="N1" s="22"/>
      <c r="O1" s="22"/>
    </row>
    <row r="2" spans="8:9" ht="13.5" customHeight="1">
      <c r="H2" s="109" t="s">
        <v>39</v>
      </c>
      <c r="I2" s="109"/>
    </row>
    <row r="3" spans="8:9" ht="15">
      <c r="H3" s="62"/>
      <c r="I3" s="62"/>
    </row>
    <row r="4" spans="2:9" ht="13.5" customHeight="1">
      <c r="B4" s="25" t="s">
        <v>11</v>
      </c>
      <c r="C4" s="1">
        <v>3</v>
      </c>
      <c r="D4" s="26" t="s">
        <v>37</v>
      </c>
      <c r="E4" s="27"/>
      <c r="F4" s="110"/>
      <c r="G4" s="110"/>
      <c r="H4" s="111"/>
      <c r="I4" s="111"/>
    </row>
    <row r="5" spans="2:9" ht="15">
      <c r="B5" s="25"/>
      <c r="C5" s="24"/>
      <c r="D5" s="27"/>
      <c r="E5" s="57"/>
      <c r="F5" s="1"/>
      <c r="G5" s="57"/>
      <c r="H5" s="1"/>
      <c r="I5" s="28"/>
    </row>
    <row r="6" spans="1:10" s="32" customFormat="1" ht="20.25" customHeight="1">
      <c r="A6" s="64" t="s">
        <v>21</v>
      </c>
      <c r="B6" s="60" t="s">
        <v>46</v>
      </c>
      <c r="C6" s="60" t="s">
        <v>36</v>
      </c>
      <c r="D6" s="63" t="s">
        <v>70</v>
      </c>
      <c r="E6" s="57"/>
      <c r="F6" s="57"/>
      <c r="G6" s="57"/>
      <c r="H6" s="57"/>
      <c r="I6" s="58"/>
      <c r="J6" s="58"/>
    </row>
    <row r="7" spans="1:10" s="32" customFormat="1" ht="44.25" customHeight="1">
      <c r="A7" s="113"/>
      <c r="B7" s="114"/>
      <c r="C7" s="127" t="s">
        <v>105</v>
      </c>
      <c r="D7" s="128"/>
      <c r="E7" s="57"/>
      <c r="F7" s="57"/>
      <c r="G7" s="57"/>
      <c r="H7" s="57"/>
      <c r="I7" s="58"/>
      <c r="J7" s="58"/>
    </row>
    <row r="8" spans="1:10" s="32" customFormat="1" ht="15">
      <c r="A8" s="45" t="s">
        <v>0</v>
      </c>
      <c r="B8" s="49" t="s">
        <v>89</v>
      </c>
      <c r="C8" s="50">
        <v>2600</v>
      </c>
      <c r="D8" s="51" t="s">
        <v>71</v>
      </c>
      <c r="E8" s="57"/>
      <c r="F8" s="57"/>
      <c r="G8" s="57"/>
      <c r="H8" s="57"/>
      <c r="I8" s="58"/>
      <c r="J8" s="58"/>
    </row>
    <row r="9" spans="1:10" s="32" customFormat="1" ht="39.75" customHeight="1">
      <c r="A9" s="120" t="s">
        <v>74</v>
      </c>
      <c r="B9" s="120"/>
      <c r="C9" s="120"/>
      <c r="D9" s="120"/>
      <c r="E9" s="57"/>
      <c r="F9" s="57"/>
      <c r="G9" s="57"/>
      <c r="H9" s="57"/>
      <c r="I9" s="58"/>
      <c r="J9" s="58"/>
    </row>
    <row r="10" spans="1:12" ht="18.75" customHeight="1">
      <c r="A10" s="112" t="s">
        <v>45</v>
      </c>
      <c r="B10" s="112"/>
      <c r="C10" s="33"/>
      <c r="D10" s="33"/>
      <c r="E10" s="33"/>
      <c r="F10" s="34"/>
      <c r="G10" s="34"/>
      <c r="H10" s="34"/>
      <c r="I10" s="34"/>
      <c r="L10" s="58"/>
    </row>
    <row r="11" spans="1:12" ht="55.5" customHeight="1">
      <c r="A11" s="64" t="s">
        <v>21</v>
      </c>
      <c r="B11" s="60" t="s">
        <v>33</v>
      </c>
      <c r="C11" s="35" t="s">
        <v>36</v>
      </c>
      <c r="D11" s="60" t="s">
        <v>44</v>
      </c>
      <c r="E11" s="60" t="s">
        <v>47</v>
      </c>
      <c r="F11" s="60" t="s">
        <v>50</v>
      </c>
      <c r="G11" s="60" t="s">
        <v>51</v>
      </c>
      <c r="H11" s="64" t="s">
        <v>79</v>
      </c>
      <c r="I11" s="64" t="s">
        <v>80</v>
      </c>
      <c r="L11" s="58"/>
    </row>
    <row r="12" spans="1:12" ht="15">
      <c r="A12" s="36" t="s">
        <v>0</v>
      </c>
      <c r="B12" s="37" t="s">
        <v>49</v>
      </c>
      <c r="C12" s="38"/>
      <c r="D12" s="59"/>
      <c r="E12" s="39"/>
      <c r="F12" s="39"/>
      <c r="G12" s="39"/>
      <c r="H12" s="40"/>
      <c r="I12" s="41">
        <f>ROUND(ROUND(H12,2)*F12,2)</f>
        <v>0</v>
      </c>
      <c r="L12" s="58"/>
    </row>
    <row r="13" spans="1:12" ht="15">
      <c r="A13" s="36" t="s">
        <v>1</v>
      </c>
      <c r="B13" s="37"/>
      <c r="C13" s="38"/>
      <c r="D13" s="59"/>
      <c r="E13" s="39"/>
      <c r="F13" s="39"/>
      <c r="G13" s="39"/>
      <c r="H13" s="40"/>
      <c r="I13" s="41">
        <f>ROUND(ROUND(H13,2)*F13,2)</f>
        <v>0</v>
      </c>
      <c r="L13" s="58"/>
    </row>
    <row r="14" spans="1:12" ht="15">
      <c r="A14" s="36" t="s">
        <v>2</v>
      </c>
      <c r="B14" s="37"/>
      <c r="C14" s="38"/>
      <c r="D14" s="59"/>
      <c r="E14" s="39"/>
      <c r="F14" s="39"/>
      <c r="G14" s="39"/>
      <c r="H14" s="40"/>
      <c r="I14" s="41">
        <f>ROUND(ROUND(H14,2)*F14,2)</f>
        <v>0</v>
      </c>
      <c r="L14" s="58"/>
    </row>
    <row r="15" spans="1:12" ht="15">
      <c r="A15" s="36" t="s">
        <v>48</v>
      </c>
      <c r="B15" s="37"/>
      <c r="C15" s="38"/>
      <c r="D15" s="59"/>
      <c r="E15" s="39"/>
      <c r="F15" s="39"/>
      <c r="G15" s="39"/>
      <c r="H15" s="40"/>
      <c r="I15" s="41">
        <f>ROUND(ROUND(H15,2)*F15,2)</f>
        <v>0</v>
      </c>
      <c r="L15" s="58"/>
    </row>
    <row r="16" spans="1:12" ht="13.5" customHeight="1">
      <c r="A16" s="57"/>
      <c r="B16" s="57"/>
      <c r="C16" s="57"/>
      <c r="D16" s="57"/>
      <c r="E16" s="57"/>
      <c r="F16" s="57"/>
      <c r="G16" s="57"/>
      <c r="H16" s="65" t="s">
        <v>69</v>
      </c>
      <c r="I16" s="42">
        <f>SUM(I12:I15)</f>
        <v>0</v>
      </c>
      <c r="L16" s="58"/>
    </row>
    <row r="17" spans="1:12" ht="64.5" customHeight="1">
      <c r="A17" s="121" t="s">
        <v>81</v>
      </c>
      <c r="B17" s="121"/>
      <c r="C17" s="121"/>
      <c r="D17" s="121"/>
      <c r="E17" s="121"/>
      <c r="F17" s="121"/>
      <c r="G17" s="121"/>
      <c r="H17" s="121"/>
      <c r="I17" s="121"/>
      <c r="L17" s="58"/>
    </row>
    <row r="18" spans="1:12" ht="15">
      <c r="A18" s="61"/>
      <c r="B18" s="61"/>
      <c r="C18" s="61"/>
      <c r="D18" s="61"/>
      <c r="E18" s="61"/>
      <c r="F18" s="61"/>
      <c r="G18" s="61"/>
      <c r="H18" s="61"/>
      <c r="I18" s="61"/>
      <c r="L18" s="58"/>
    </row>
    <row r="19" spans="1:3" ht="15">
      <c r="A19" s="122" t="s">
        <v>72</v>
      </c>
      <c r="B19" s="122" t="s">
        <v>78</v>
      </c>
      <c r="C19" s="117" t="s">
        <v>110</v>
      </c>
    </row>
    <row r="20" spans="1:3" ht="15">
      <c r="A20" s="122"/>
      <c r="B20" s="122"/>
      <c r="C20" s="118"/>
    </row>
    <row r="21" spans="1:3" ht="27.75" customHeight="1">
      <c r="A21" s="122"/>
      <c r="B21" s="122"/>
      <c r="C21" s="119"/>
    </row>
    <row r="22" spans="1:3" ht="18.75" customHeight="1">
      <c r="A22" s="48" t="s">
        <v>0</v>
      </c>
      <c r="B22" s="66" t="s">
        <v>90</v>
      </c>
      <c r="C22" s="124"/>
    </row>
    <row r="23" spans="1:3" ht="15.75" customHeight="1">
      <c r="A23" s="52" t="s">
        <v>1</v>
      </c>
      <c r="B23" s="53" t="s">
        <v>82</v>
      </c>
      <c r="C23" s="125"/>
    </row>
    <row r="24" spans="1:3" ht="15">
      <c r="A24" s="48" t="s">
        <v>2</v>
      </c>
      <c r="B24" s="46" t="s">
        <v>83</v>
      </c>
      <c r="C24" s="125"/>
    </row>
    <row r="25" spans="1:3" ht="15">
      <c r="A25" s="48" t="s">
        <v>3</v>
      </c>
      <c r="B25" s="46" t="s">
        <v>84</v>
      </c>
      <c r="C25" s="125"/>
    </row>
    <row r="26" spans="1:3" ht="15">
      <c r="A26" s="48" t="s">
        <v>17</v>
      </c>
      <c r="B26" s="46" t="s">
        <v>85</v>
      </c>
      <c r="C26" s="125"/>
    </row>
    <row r="27" spans="1:3" ht="15">
      <c r="A27" s="48" t="s">
        <v>22</v>
      </c>
      <c r="B27" s="46" t="s">
        <v>103</v>
      </c>
      <c r="C27" s="126"/>
    </row>
    <row r="28" spans="1:3" ht="15">
      <c r="A28" s="123" t="s">
        <v>73</v>
      </c>
      <c r="B28" s="123"/>
      <c r="C28" s="123"/>
    </row>
    <row r="29" spans="1:3" ht="15">
      <c r="A29" s="44"/>
      <c r="B29" s="34"/>
      <c r="C29" s="34"/>
    </row>
  </sheetData>
  <sheetProtection/>
  <mergeCells count="13">
    <mergeCell ref="A10:B10"/>
    <mergeCell ref="A17:I17"/>
    <mergeCell ref="A19:A21"/>
    <mergeCell ref="B19:B21"/>
    <mergeCell ref="C19:C21"/>
    <mergeCell ref="A28:C28"/>
    <mergeCell ref="C22:C27"/>
    <mergeCell ref="H2:I2"/>
    <mergeCell ref="F4:G4"/>
    <mergeCell ref="H4:I4"/>
    <mergeCell ref="A7:B7"/>
    <mergeCell ref="C7:D7"/>
    <mergeCell ref="A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7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1">
      <selection activeCell="G6" sqref="G6"/>
    </sheetView>
  </sheetViews>
  <sheetFormatPr defaultColWidth="9.00390625" defaultRowHeight="12.75"/>
  <cols>
    <col min="1" max="1" width="5.875" style="19" customWidth="1"/>
    <col min="2" max="2" width="92.375" style="58" customWidth="1"/>
    <col min="3" max="3" width="14.875" style="62" customWidth="1"/>
    <col min="4" max="4" width="16.625" style="58" customWidth="1"/>
    <col min="5" max="5" width="16.375" style="58" customWidth="1"/>
    <col min="6" max="6" width="15.875" style="58" customWidth="1"/>
    <col min="7" max="7" width="19.25390625" style="58" customWidth="1"/>
    <col min="8" max="8" width="18.25390625" style="58" customWidth="1"/>
    <col min="9" max="9" width="19.875" style="58" customWidth="1"/>
    <col min="10" max="10" width="8.00390625" style="58" customWidth="1"/>
    <col min="11" max="11" width="15.875" style="58" customWidth="1"/>
    <col min="12" max="12" width="15.875" style="23" customWidth="1"/>
    <col min="13" max="13" width="15.875" style="58" customWidth="1"/>
    <col min="14" max="15" width="14.25390625" style="58" customWidth="1"/>
    <col min="16" max="16384" width="9.125" style="58" customWidth="1"/>
  </cols>
  <sheetData>
    <row r="1" spans="2:15" ht="15">
      <c r="B1" s="20" t="str">
        <f>'formularz oferty'!C4</f>
        <v>DFP.271.14.2024.AMW</v>
      </c>
      <c r="I1" s="22" t="s">
        <v>68</v>
      </c>
      <c r="N1" s="22"/>
      <c r="O1" s="22"/>
    </row>
    <row r="2" spans="8:9" ht="13.5" customHeight="1">
      <c r="H2" s="109" t="s">
        <v>39</v>
      </c>
      <c r="I2" s="109"/>
    </row>
    <row r="3" spans="8:9" ht="15">
      <c r="H3" s="62"/>
      <c r="I3" s="62"/>
    </row>
    <row r="4" spans="2:9" ht="13.5" customHeight="1">
      <c r="B4" s="25" t="s">
        <v>11</v>
      </c>
      <c r="C4" s="1">
        <v>4</v>
      </c>
      <c r="D4" s="26" t="s">
        <v>37</v>
      </c>
      <c r="E4" s="27"/>
      <c r="F4" s="110"/>
      <c r="G4" s="110"/>
      <c r="H4" s="111"/>
      <c r="I4" s="111"/>
    </row>
    <row r="5" spans="2:9" ht="15">
      <c r="B5" s="25"/>
      <c r="C5" s="24"/>
      <c r="D5" s="27"/>
      <c r="E5" s="57"/>
      <c r="F5" s="1"/>
      <c r="G5" s="57"/>
      <c r="H5" s="1"/>
      <c r="I5" s="28"/>
    </row>
    <row r="6" spans="1:10" s="32" customFormat="1" ht="20.25" customHeight="1">
      <c r="A6" s="64" t="s">
        <v>21</v>
      </c>
      <c r="B6" s="60" t="s">
        <v>46</v>
      </c>
      <c r="C6" s="60" t="s">
        <v>36</v>
      </c>
      <c r="D6" s="63" t="s">
        <v>70</v>
      </c>
      <c r="E6" s="57"/>
      <c r="F6" s="57"/>
      <c r="G6" s="57"/>
      <c r="H6" s="57"/>
      <c r="I6" s="58"/>
      <c r="J6" s="58"/>
    </row>
    <row r="7" spans="1:10" s="32" customFormat="1" ht="44.25" customHeight="1">
      <c r="A7" s="113"/>
      <c r="B7" s="114"/>
      <c r="C7" s="127" t="s">
        <v>105</v>
      </c>
      <c r="D7" s="128"/>
      <c r="E7" s="57"/>
      <c r="F7" s="57"/>
      <c r="G7" s="57"/>
      <c r="H7" s="57"/>
      <c r="I7" s="58"/>
      <c r="J7" s="58"/>
    </row>
    <row r="8" spans="1:10" s="32" customFormat="1" ht="15">
      <c r="A8" s="45" t="s">
        <v>0</v>
      </c>
      <c r="B8" s="49" t="s">
        <v>92</v>
      </c>
      <c r="C8" s="50">
        <v>3000</v>
      </c>
      <c r="D8" s="51" t="s">
        <v>71</v>
      </c>
      <c r="E8" s="57"/>
      <c r="F8" s="57"/>
      <c r="G8" s="57"/>
      <c r="H8" s="57"/>
      <c r="I8" s="58"/>
      <c r="J8" s="58"/>
    </row>
    <row r="9" spans="1:10" s="32" customFormat="1" ht="39.75" customHeight="1">
      <c r="A9" s="120" t="s">
        <v>74</v>
      </c>
      <c r="B9" s="120"/>
      <c r="C9" s="120"/>
      <c r="D9" s="120"/>
      <c r="E9" s="57"/>
      <c r="F9" s="57"/>
      <c r="G9" s="57"/>
      <c r="H9" s="57"/>
      <c r="I9" s="58"/>
      <c r="J9" s="58"/>
    </row>
    <row r="10" spans="1:12" ht="18.75" customHeight="1">
      <c r="A10" s="112" t="s">
        <v>45</v>
      </c>
      <c r="B10" s="112"/>
      <c r="C10" s="33"/>
      <c r="D10" s="33"/>
      <c r="E10" s="33"/>
      <c r="F10" s="34"/>
      <c r="G10" s="34"/>
      <c r="H10" s="34"/>
      <c r="I10" s="34"/>
      <c r="L10" s="58"/>
    </row>
    <row r="11" spans="1:12" ht="55.5" customHeight="1">
      <c r="A11" s="64" t="s">
        <v>21</v>
      </c>
      <c r="B11" s="60" t="s">
        <v>33</v>
      </c>
      <c r="C11" s="35" t="s">
        <v>36</v>
      </c>
      <c r="D11" s="60" t="s">
        <v>44</v>
      </c>
      <c r="E11" s="60" t="s">
        <v>47</v>
      </c>
      <c r="F11" s="60" t="s">
        <v>50</v>
      </c>
      <c r="G11" s="60" t="s">
        <v>51</v>
      </c>
      <c r="H11" s="64" t="s">
        <v>79</v>
      </c>
      <c r="I11" s="64" t="s">
        <v>80</v>
      </c>
      <c r="L11" s="58"/>
    </row>
    <row r="12" spans="1:12" ht="15">
      <c r="A12" s="36" t="s">
        <v>0</v>
      </c>
      <c r="B12" s="37" t="s">
        <v>49</v>
      </c>
      <c r="C12" s="38"/>
      <c r="D12" s="59"/>
      <c r="E12" s="39"/>
      <c r="F12" s="39"/>
      <c r="G12" s="39"/>
      <c r="H12" s="40"/>
      <c r="I12" s="41">
        <f>ROUND(ROUND(H12,2)*F12,2)</f>
        <v>0</v>
      </c>
      <c r="L12" s="58"/>
    </row>
    <row r="13" spans="1:12" ht="15">
      <c r="A13" s="36" t="s">
        <v>1</v>
      </c>
      <c r="B13" s="37"/>
      <c r="C13" s="38"/>
      <c r="D13" s="59"/>
      <c r="E13" s="39"/>
      <c r="F13" s="39"/>
      <c r="G13" s="39"/>
      <c r="H13" s="40"/>
      <c r="I13" s="41">
        <f>ROUND(ROUND(H13,2)*F13,2)</f>
        <v>0</v>
      </c>
      <c r="L13" s="58"/>
    </row>
    <row r="14" spans="1:12" ht="15">
      <c r="A14" s="36" t="s">
        <v>2</v>
      </c>
      <c r="B14" s="37"/>
      <c r="C14" s="38"/>
      <c r="D14" s="59"/>
      <c r="E14" s="39"/>
      <c r="F14" s="39"/>
      <c r="G14" s="39"/>
      <c r="H14" s="40"/>
      <c r="I14" s="41">
        <f>ROUND(ROUND(H14,2)*F14,2)</f>
        <v>0</v>
      </c>
      <c r="L14" s="58"/>
    </row>
    <row r="15" spans="1:12" ht="15">
      <c r="A15" s="36" t="s">
        <v>48</v>
      </c>
      <c r="B15" s="37"/>
      <c r="C15" s="38"/>
      <c r="D15" s="59"/>
      <c r="E15" s="39"/>
      <c r="F15" s="39"/>
      <c r="G15" s="39"/>
      <c r="H15" s="40"/>
      <c r="I15" s="41">
        <f>ROUND(ROUND(H15,2)*F15,2)</f>
        <v>0</v>
      </c>
      <c r="L15" s="58"/>
    </row>
    <row r="16" spans="1:12" ht="13.5" customHeight="1">
      <c r="A16" s="57"/>
      <c r="B16" s="57"/>
      <c r="C16" s="57"/>
      <c r="D16" s="57"/>
      <c r="E16" s="57"/>
      <c r="F16" s="57"/>
      <c r="G16" s="57"/>
      <c r="H16" s="65" t="s">
        <v>69</v>
      </c>
      <c r="I16" s="42">
        <f>SUM(I12:I15)</f>
        <v>0</v>
      </c>
      <c r="L16" s="58"/>
    </row>
    <row r="17" spans="1:12" ht="64.5" customHeight="1">
      <c r="A17" s="121" t="s">
        <v>81</v>
      </c>
      <c r="B17" s="121"/>
      <c r="C17" s="121"/>
      <c r="D17" s="121"/>
      <c r="E17" s="121"/>
      <c r="F17" s="121"/>
      <c r="G17" s="121"/>
      <c r="H17" s="121"/>
      <c r="I17" s="121"/>
      <c r="L17" s="58"/>
    </row>
    <row r="18" spans="1:12" ht="15">
      <c r="A18" s="61"/>
      <c r="B18" s="61"/>
      <c r="C18" s="61"/>
      <c r="D18" s="61"/>
      <c r="E18" s="61"/>
      <c r="F18" s="61"/>
      <c r="G18" s="61"/>
      <c r="H18" s="61"/>
      <c r="I18" s="61"/>
      <c r="L18" s="58"/>
    </row>
    <row r="19" spans="1:3" ht="15">
      <c r="A19" s="122" t="s">
        <v>72</v>
      </c>
      <c r="B19" s="122" t="s">
        <v>78</v>
      </c>
      <c r="C19" s="117" t="s">
        <v>110</v>
      </c>
    </row>
    <row r="20" spans="1:3" ht="15">
      <c r="A20" s="122"/>
      <c r="B20" s="122"/>
      <c r="C20" s="118"/>
    </row>
    <row r="21" spans="1:3" ht="27.75" customHeight="1">
      <c r="A21" s="122"/>
      <c r="B21" s="122"/>
      <c r="C21" s="119"/>
    </row>
    <row r="22" spans="1:3" ht="28.5" customHeight="1">
      <c r="A22" s="48" t="s">
        <v>0</v>
      </c>
      <c r="B22" s="66" t="s">
        <v>91</v>
      </c>
      <c r="C22" s="124"/>
    </row>
    <row r="23" spans="1:3" ht="18.75" customHeight="1">
      <c r="A23" s="52" t="s">
        <v>1</v>
      </c>
      <c r="B23" s="53" t="s">
        <v>82</v>
      </c>
      <c r="C23" s="125"/>
    </row>
    <row r="24" spans="1:3" ht="15">
      <c r="A24" s="48" t="s">
        <v>2</v>
      </c>
      <c r="B24" s="46" t="s">
        <v>83</v>
      </c>
      <c r="C24" s="125"/>
    </row>
    <row r="25" spans="1:3" ht="15">
      <c r="A25" s="48" t="s">
        <v>3</v>
      </c>
      <c r="B25" s="46" t="s">
        <v>84</v>
      </c>
      <c r="C25" s="125"/>
    </row>
    <row r="26" spans="1:3" ht="15">
      <c r="A26" s="48" t="s">
        <v>17</v>
      </c>
      <c r="B26" s="46" t="s">
        <v>85</v>
      </c>
      <c r="C26" s="125"/>
    </row>
    <row r="27" spans="1:3" ht="15">
      <c r="A27" s="48" t="s">
        <v>22</v>
      </c>
      <c r="B27" s="46" t="s">
        <v>104</v>
      </c>
      <c r="C27" s="126"/>
    </row>
    <row r="28" spans="1:3" ht="15">
      <c r="A28" s="123" t="s">
        <v>73</v>
      </c>
      <c r="B28" s="123"/>
      <c r="C28" s="123"/>
    </row>
    <row r="29" spans="1:3" ht="15">
      <c r="A29" s="44"/>
      <c r="B29" s="34"/>
      <c r="C29" s="34"/>
    </row>
  </sheetData>
  <sheetProtection/>
  <mergeCells count="13">
    <mergeCell ref="A10:B10"/>
    <mergeCell ref="A17:I17"/>
    <mergeCell ref="A19:A21"/>
    <mergeCell ref="B19:B21"/>
    <mergeCell ref="C19:C21"/>
    <mergeCell ref="A28:C28"/>
    <mergeCell ref="C22:C27"/>
    <mergeCell ref="H2:I2"/>
    <mergeCell ref="F4:G4"/>
    <mergeCell ref="H4:I4"/>
    <mergeCell ref="A7:B7"/>
    <mergeCell ref="C7:D7"/>
    <mergeCell ref="A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7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1">
      <selection activeCell="F7" sqref="F7"/>
    </sheetView>
  </sheetViews>
  <sheetFormatPr defaultColWidth="9.00390625" defaultRowHeight="12.75"/>
  <cols>
    <col min="1" max="1" width="5.875" style="19" customWidth="1"/>
    <col min="2" max="2" width="92.375" style="58" customWidth="1"/>
    <col min="3" max="3" width="14.875" style="62" customWidth="1"/>
    <col min="4" max="4" width="16.625" style="58" customWidth="1"/>
    <col min="5" max="5" width="16.375" style="58" customWidth="1"/>
    <col min="6" max="6" width="15.875" style="58" customWidth="1"/>
    <col min="7" max="7" width="19.25390625" style="58" customWidth="1"/>
    <col min="8" max="8" width="18.25390625" style="58" customWidth="1"/>
    <col min="9" max="9" width="19.875" style="58" customWidth="1"/>
    <col min="10" max="10" width="8.00390625" style="58" customWidth="1"/>
    <col min="11" max="11" width="15.875" style="58" customWidth="1"/>
    <col min="12" max="12" width="15.875" style="23" customWidth="1"/>
    <col min="13" max="13" width="15.875" style="58" customWidth="1"/>
    <col min="14" max="15" width="14.25390625" style="58" customWidth="1"/>
    <col min="16" max="16384" width="9.125" style="58" customWidth="1"/>
  </cols>
  <sheetData>
    <row r="1" spans="2:15" ht="15">
      <c r="B1" s="20" t="str">
        <f>'formularz oferty'!C4</f>
        <v>DFP.271.14.2024.AMW</v>
      </c>
      <c r="I1" s="22" t="s">
        <v>68</v>
      </c>
      <c r="N1" s="22"/>
      <c r="O1" s="22"/>
    </row>
    <row r="2" spans="8:9" ht="13.5" customHeight="1">
      <c r="H2" s="109" t="s">
        <v>39</v>
      </c>
      <c r="I2" s="109"/>
    </row>
    <row r="3" spans="8:9" ht="15">
      <c r="H3" s="62"/>
      <c r="I3" s="62"/>
    </row>
    <row r="4" spans="2:9" ht="13.5" customHeight="1">
      <c r="B4" s="25" t="s">
        <v>11</v>
      </c>
      <c r="C4" s="1">
        <v>5</v>
      </c>
      <c r="D4" s="26" t="s">
        <v>37</v>
      </c>
      <c r="E4" s="27"/>
      <c r="F4" s="110"/>
      <c r="G4" s="110"/>
      <c r="H4" s="111"/>
      <c r="I4" s="111"/>
    </row>
    <row r="5" spans="2:9" ht="15">
      <c r="B5" s="25"/>
      <c r="C5" s="24"/>
      <c r="D5" s="27"/>
      <c r="E5" s="57"/>
      <c r="F5" s="1"/>
      <c r="G5" s="57"/>
      <c r="H5" s="1"/>
      <c r="I5" s="28"/>
    </row>
    <row r="6" spans="1:10" s="32" customFormat="1" ht="20.25" customHeight="1">
      <c r="A6" s="64" t="s">
        <v>21</v>
      </c>
      <c r="B6" s="60" t="s">
        <v>46</v>
      </c>
      <c r="C6" s="60" t="s">
        <v>36</v>
      </c>
      <c r="D6" s="63" t="s">
        <v>70</v>
      </c>
      <c r="E6" s="57"/>
      <c r="F6" s="57"/>
      <c r="G6" s="57"/>
      <c r="H6" s="57"/>
      <c r="I6" s="58"/>
      <c r="J6" s="58"/>
    </row>
    <row r="7" spans="1:10" s="32" customFormat="1" ht="44.25" customHeight="1">
      <c r="A7" s="113"/>
      <c r="B7" s="114"/>
      <c r="C7" s="127" t="s">
        <v>105</v>
      </c>
      <c r="D7" s="128"/>
      <c r="E7" s="57"/>
      <c r="F7" s="57"/>
      <c r="G7" s="57"/>
      <c r="H7" s="57"/>
      <c r="I7" s="58"/>
      <c r="J7" s="58"/>
    </row>
    <row r="8" spans="1:10" s="32" customFormat="1" ht="15">
      <c r="A8" s="45" t="s">
        <v>0</v>
      </c>
      <c r="B8" s="49" t="s">
        <v>93</v>
      </c>
      <c r="C8" s="50">
        <v>3000</v>
      </c>
      <c r="D8" s="51" t="s">
        <v>71</v>
      </c>
      <c r="E8" s="57"/>
      <c r="F8" s="57"/>
      <c r="G8" s="57"/>
      <c r="H8" s="57"/>
      <c r="I8" s="58"/>
      <c r="J8" s="58"/>
    </row>
    <row r="9" spans="1:10" s="32" customFormat="1" ht="39.75" customHeight="1">
      <c r="A9" s="120" t="s">
        <v>74</v>
      </c>
      <c r="B9" s="120"/>
      <c r="C9" s="120"/>
      <c r="D9" s="120"/>
      <c r="E9" s="57"/>
      <c r="F9" s="57"/>
      <c r="G9" s="57"/>
      <c r="H9" s="57"/>
      <c r="I9" s="58"/>
      <c r="J9" s="58"/>
    </row>
    <row r="10" spans="1:12" ht="18.75" customHeight="1">
      <c r="A10" s="112" t="s">
        <v>45</v>
      </c>
      <c r="B10" s="112"/>
      <c r="C10" s="33"/>
      <c r="D10" s="33"/>
      <c r="E10" s="33"/>
      <c r="F10" s="34"/>
      <c r="G10" s="34"/>
      <c r="H10" s="34"/>
      <c r="I10" s="34"/>
      <c r="L10" s="58"/>
    </row>
    <row r="11" spans="1:12" ht="55.5" customHeight="1">
      <c r="A11" s="64" t="s">
        <v>21</v>
      </c>
      <c r="B11" s="60" t="s">
        <v>33</v>
      </c>
      <c r="C11" s="35" t="s">
        <v>36</v>
      </c>
      <c r="D11" s="60" t="s">
        <v>44</v>
      </c>
      <c r="E11" s="60" t="s">
        <v>47</v>
      </c>
      <c r="F11" s="60" t="s">
        <v>50</v>
      </c>
      <c r="G11" s="60" t="s">
        <v>51</v>
      </c>
      <c r="H11" s="64" t="s">
        <v>79</v>
      </c>
      <c r="I11" s="64" t="s">
        <v>80</v>
      </c>
      <c r="L11" s="58"/>
    </row>
    <row r="12" spans="1:12" ht="15">
      <c r="A12" s="36" t="s">
        <v>0</v>
      </c>
      <c r="B12" s="37" t="s">
        <v>49</v>
      </c>
      <c r="C12" s="38"/>
      <c r="D12" s="59"/>
      <c r="E12" s="39"/>
      <c r="F12" s="39"/>
      <c r="G12" s="39"/>
      <c r="H12" s="40"/>
      <c r="I12" s="41">
        <f>ROUND(ROUND(H12,2)*F12,2)</f>
        <v>0</v>
      </c>
      <c r="L12" s="58"/>
    </row>
    <row r="13" spans="1:12" ht="15">
      <c r="A13" s="36" t="s">
        <v>1</v>
      </c>
      <c r="B13" s="37"/>
      <c r="C13" s="38"/>
      <c r="D13" s="59"/>
      <c r="E13" s="39"/>
      <c r="F13" s="39"/>
      <c r="G13" s="39"/>
      <c r="H13" s="40"/>
      <c r="I13" s="41">
        <f>ROUND(ROUND(H13,2)*F13,2)</f>
        <v>0</v>
      </c>
      <c r="L13" s="58"/>
    </row>
    <row r="14" spans="1:12" ht="15">
      <c r="A14" s="36" t="s">
        <v>2</v>
      </c>
      <c r="B14" s="37"/>
      <c r="C14" s="38"/>
      <c r="D14" s="59"/>
      <c r="E14" s="39"/>
      <c r="F14" s="39"/>
      <c r="G14" s="39"/>
      <c r="H14" s="40"/>
      <c r="I14" s="41">
        <f>ROUND(ROUND(H14,2)*F14,2)</f>
        <v>0</v>
      </c>
      <c r="L14" s="58"/>
    </row>
    <row r="15" spans="1:12" ht="15">
      <c r="A15" s="36" t="s">
        <v>48</v>
      </c>
      <c r="B15" s="37"/>
      <c r="C15" s="38"/>
      <c r="D15" s="59"/>
      <c r="E15" s="39"/>
      <c r="F15" s="39"/>
      <c r="G15" s="39"/>
      <c r="H15" s="40"/>
      <c r="I15" s="41">
        <f>ROUND(ROUND(H15,2)*F15,2)</f>
        <v>0</v>
      </c>
      <c r="L15" s="58"/>
    </row>
    <row r="16" spans="1:12" ht="13.5" customHeight="1">
      <c r="A16" s="57"/>
      <c r="B16" s="57"/>
      <c r="C16" s="57"/>
      <c r="D16" s="57"/>
      <c r="E16" s="57"/>
      <c r="F16" s="57"/>
      <c r="G16" s="57"/>
      <c r="H16" s="65" t="s">
        <v>69</v>
      </c>
      <c r="I16" s="42">
        <f>SUM(I12:I15)</f>
        <v>0</v>
      </c>
      <c r="L16" s="58"/>
    </row>
    <row r="17" spans="1:12" ht="64.5" customHeight="1">
      <c r="A17" s="121" t="s">
        <v>81</v>
      </c>
      <c r="B17" s="121"/>
      <c r="C17" s="121"/>
      <c r="D17" s="121"/>
      <c r="E17" s="121"/>
      <c r="F17" s="121"/>
      <c r="G17" s="121"/>
      <c r="H17" s="121"/>
      <c r="I17" s="121"/>
      <c r="L17" s="58"/>
    </row>
    <row r="18" spans="1:12" ht="15">
      <c r="A18" s="61"/>
      <c r="B18" s="61"/>
      <c r="C18" s="61"/>
      <c r="D18" s="61"/>
      <c r="E18" s="61"/>
      <c r="F18" s="61"/>
      <c r="G18" s="61"/>
      <c r="H18" s="61"/>
      <c r="I18" s="61"/>
      <c r="L18" s="58"/>
    </row>
    <row r="19" spans="1:3" ht="15">
      <c r="A19" s="122" t="s">
        <v>72</v>
      </c>
      <c r="B19" s="122" t="s">
        <v>78</v>
      </c>
      <c r="C19" s="117" t="s">
        <v>110</v>
      </c>
    </row>
    <row r="20" spans="1:3" ht="15">
      <c r="A20" s="122"/>
      <c r="B20" s="122"/>
      <c r="C20" s="118"/>
    </row>
    <row r="21" spans="1:3" ht="27.75" customHeight="1">
      <c r="A21" s="122"/>
      <c r="B21" s="122"/>
      <c r="C21" s="119"/>
    </row>
    <row r="22" spans="1:3" ht="28.5" customHeight="1">
      <c r="A22" s="48" t="s">
        <v>0</v>
      </c>
      <c r="B22" s="66" t="s">
        <v>111</v>
      </c>
      <c r="C22" s="124"/>
    </row>
    <row r="23" spans="1:3" ht="23.25" customHeight="1">
      <c r="A23" s="52" t="s">
        <v>1</v>
      </c>
      <c r="B23" s="53" t="s">
        <v>82</v>
      </c>
      <c r="C23" s="125"/>
    </row>
    <row r="24" spans="1:3" ht="15">
      <c r="A24" s="48" t="s">
        <v>2</v>
      </c>
      <c r="B24" s="46" t="s">
        <v>83</v>
      </c>
      <c r="C24" s="125"/>
    </row>
    <row r="25" spans="1:3" ht="15">
      <c r="A25" s="48" t="s">
        <v>3</v>
      </c>
      <c r="B25" s="46" t="s">
        <v>84</v>
      </c>
      <c r="C25" s="125"/>
    </row>
    <row r="26" spans="1:3" ht="15">
      <c r="A26" s="48" t="s">
        <v>17</v>
      </c>
      <c r="B26" s="46" t="s">
        <v>85</v>
      </c>
      <c r="C26" s="125"/>
    </row>
    <row r="27" spans="1:3" ht="15">
      <c r="A27" s="48" t="s">
        <v>22</v>
      </c>
      <c r="B27" s="46" t="s">
        <v>103</v>
      </c>
      <c r="C27" s="126"/>
    </row>
    <row r="28" spans="1:3" ht="15">
      <c r="A28" s="123" t="s">
        <v>73</v>
      </c>
      <c r="B28" s="123"/>
      <c r="C28" s="123"/>
    </row>
    <row r="29" spans="1:3" ht="15">
      <c r="A29" s="44"/>
      <c r="B29" s="34"/>
      <c r="C29" s="34"/>
    </row>
  </sheetData>
  <sheetProtection/>
  <mergeCells count="13">
    <mergeCell ref="A10:B10"/>
    <mergeCell ref="A17:I17"/>
    <mergeCell ref="A19:A21"/>
    <mergeCell ref="B19:B21"/>
    <mergeCell ref="C19:C21"/>
    <mergeCell ref="A28:C28"/>
    <mergeCell ref="C22:C27"/>
    <mergeCell ref="H2:I2"/>
    <mergeCell ref="F4:G4"/>
    <mergeCell ref="H4:I4"/>
    <mergeCell ref="A7:B7"/>
    <mergeCell ref="C7:D7"/>
    <mergeCell ref="A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7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1">
      <selection activeCell="G19" sqref="G19"/>
    </sheetView>
  </sheetViews>
  <sheetFormatPr defaultColWidth="9.00390625" defaultRowHeight="12.75"/>
  <cols>
    <col min="1" max="1" width="5.875" style="19" customWidth="1"/>
    <col min="2" max="2" width="92.375" style="58" customWidth="1"/>
    <col min="3" max="3" width="14.875" style="62" customWidth="1"/>
    <col min="4" max="4" width="16.625" style="58" customWidth="1"/>
    <col min="5" max="5" width="16.375" style="58" customWidth="1"/>
    <col min="6" max="6" width="15.875" style="58" customWidth="1"/>
    <col min="7" max="7" width="19.25390625" style="58" customWidth="1"/>
    <col min="8" max="8" width="18.25390625" style="58" customWidth="1"/>
    <col min="9" max="9" width="19.875" style="58" customWidth="1"/>
    <col min="10" max="10" width="8.00390625" style="58" customWidth="1"/>
    <col min="11" max="11" width="15.875" style="58" customWidth="1"/>
    <col min="12" max="12" width="15.875" style="23" customWidth="1"/>
    <col min="13" max="13" width="15.875" style="58" customWidth="1"/>
    <col min="14" max="15" width="14.25390625" style="58" customWidth="1"/>
    <col min="16" max="16384" width="9.125" style="58" customWidth="1"/>
  </cols>
  <sheetData>
    <row r="1" spans="2:15" ht="15">
      <c r="B1" s="20" t="str">
        <f>'formularz oferty'!C4</f>
        <v>DFP.271.14.2024.AMW</v>
      </c>
      <c r="I1" s="22" t="s">
        <v>68</v>
      </c>
      <c r="N1" s="22"/>
      <c r="O1" s="22"/>
    </row>
    <row r="2" spans="8:9" ht="13.5" customHeight="1">
      <c r="H2" s="109" t="s">
        <v>39</v>
      </c>
      <c r="I2" s="109"/>
    </row>
    <row r="3" spans="8:9" ht="15">
      <c r="H3" s="62"/>
      <c r="I3" s="62"/>
    </row>
    <row r="4" spans="2:9" ht="13.5" customHeight="1">
      <c r="B4" s="25" t="s">
        <v>11</v>
      </c>
      <c r="C4" s="1">
        <v>6</v>
      </c>
      <c r="D4" s="26" t="s">
        <v>37</v>
      </c>
      <c r="E4" s="27"/>
      <c r="F4" s="110"/>
      <c r="G4" s="110"/>
      <c r="H4" s="111"/>
      <c r="I4" s="111"/>
    </row>
    <row r="5" spans="2:9" ht="15">
      <c r="B5" s="25"/>
      <c r="C5" s="24"/>
      <c r="D5" s="27"/>
      <c r="E5" s="57"/>
      <c r="F5" s="1"/>
      <c r="G5" s="57"/>
      <c r="H5" s="1"/>
      <c r="I5" s="28"/>
    </row>
    <row r="6" spans="1:10" s="32" customFormat="1" ht="20.25" customHeight="1">
      <c r="A6" s="64" t="s">
        <v>21</v>
      </c>
      <c r="B6" s="60" t="s">
        <v>46</v>
      </c>
      <c r="C6" s="60" t="s">
        <v>36</v>
      </c>
      <c r="D6" s="63" t="s">
        <v>70</v>
      </c>
      <c r="E6" s="57"/>
      <c r="F6" s="57"/>
      <c r="G6" s="57"/>
      <c r="H6" s="57"/>
      <c r="I6" s="58"/>
      <c r="J6" s="58"/>
    </row>
    <row r="7" spans="1:10" s="32" customFormat="1" ht="44.25" customHeight="1">
      <c r="A7" s="113"/>
      <c r="B7" s="114"/>
      <c r="C7" s="127" t="s">
        <v>105</v>
      </c>
      <c r="D7" s="128"/>
      <c r="E7" s="57"/>
      <c r="F7" s="57"/>
      <c r="G7" s="57"/>
      <c r="H7" s="57"/>
      <c r="I7" s="58"/>
      <c r="J7" s="58"/>
    </row>
    <row r="8" spans="1:10" s="32" customFormat="1" ht="15">
      <c r="A8" s="45" t="s">
        <v>0</v>
      </c>
      <c r="B8" s="49" t="s">
        <v>94</v>
      </c>
      <c r="C8" s="50">
        <v>6000</v>
      </c>
      <c r="D8" s="51" t="s">
        <v>71</v>
      </c>
      <c r="E8" s="57"/>
      <c r="F8" s="57"/>
      <c r="G8" s="57"/>
      <c r="H8" s="57"/>
      <c r="I8" s="58"/>
      <c r="J8" s="58"/>
    </row>
    <row r="9" spans="1:10" s="32" customFormat="1" ht="39.75" customHeight="1">
      <c r="A9" s="120" t="s">
        <v>74</v>
      </c>
      <c r="B9" s="120"/>
      <c r="C9" s="120"/>
      <c r="D9" s="120"/>
      <c r="E9" s="57"/>
      <c r="F9" s="57"/>
      <c r="G9" s="57"/>
      <c r="H9" s="57"/>
      <c r="I9" s="58"/>
      <c r="J9" s="58"/>
    </row>
    <row r="10" spans="1:12" ht="18.75" customHeight="1">
      <c r="A10" s="112" t="s">
        <v>45</v>
      </c>
      <c r="B10" s="112"/>
      <c r="C10" s="33"/>
      <c r="D10" s="33"/>
      <c r="E10" s="33"/>
      <c r="F10" s="34"/>
      <c r="G10" s="34"/>
      <c r="H10" s="34"/>
      <c r="I10" s="34"/>
      <c r="L10" s="58"/>
    </row>
    <row r="11" spans="1:12" ht="55.5" customHeight="1">
      <c r="A11" s="64" t="s">
        <v>21</v>
      </c>
      <c r="B11" s="60" t="s">
        <v>33</v>
      </c>
      <c r="C11" s="35" t="s">
        <v>36</v>
      </c>
      <c r="D11" s="60" t="s">
        <v>44</v>
      </c>
      <c r="E11" s="60" t="s">
        <v>47</v>
      </c>
      <c r="F11" s="60" t="s">
        <v>50</v>
      </c>
      <c r="G11" s="60" t="s">
        <v>51</v>
      </c>
      <c r="H11" s="64" t="s">
        <v>79</v>
      </c>
      <c r="I11" s="64" t="s">
        <v>80</v>
      </c>
      <c r="L11" s="58"/>
    </row>
    <row r="12" spans="1:12" ht="15">
      <c r="A12" s="36" t="s">
        <v>0</v>
      </c>
      <c r="B12" s="37" t="s">
        <v>49</v>
      </c>
      <c r="C12" s="38"/>
      <c r="D12" s="59"/>
      <c r="E12" s="39"/>
      <c r="F12" s="39"/>
      <c r="G12" s="39"/>
      <c r="H12" s="40"/>
      <c r="I12" s="41">
        <f>ROUND(ROUND(H12,2)*F12,2)</f>
        <v>0</v>
      </c>
      <c r="L12" s="58"/>
    </row>
    <row r="13" spans="1:12" ht="15">
      <c r="A13" s="36" t="s">
        <v>1</v>
      </c>
      <c r="B13" s="37"/>
      <c r="C13" s="38"/>
      <c r="D13" s="59"/>
      <c r="E13" s="39"/>
      <c r="F13" s="39"/>
      <c r="G13" s="39"/>
      <c r="H13" s="40"/>
      <c r="I13" s="41">
        <f>ROUND(ROUND(H13,2)*F13,2)</f>
        <v>0</v>
      </c>
      <c r="L13" s="58"/>
    </row>
    <row r="14" spans="1:12" ht="15">
      <c r="A14" s="36" t="s">
        <v>2</v>
      </c>
      <c r="B14" s="37"/>
      <c r="C14" s="38"/>
      <c r="D14" s="59"/>
      <c r="E14" s="39"/>
      <c r="F14" s="39"/>
      <c r="G14" s="39"/>
      <c r="H14" s="40"/>
      <c r="I14" s="41">
        <f>ROUND(ROUND(H14,2)*F14,2)</f>
        <v>0</v>
      </c>
      <c r="L14" s="58"/>
    </row>
    <row r="15" spans="1:12" ht="15">
      <c r="A15" s="36" t="s">
        <v>48</v>
      </c>
      <c r="B15" s="37"/>
      <c r="C15" s="38"/>
      <c r="D15" s="59"/>
      <c r="E15" s="39"/>
      <c r="F15" s="39"/>
      <c r="G15" s="39"/>
      <c r="H15" s="40"/>
      <c r="I15" s="41">
        <f>ROUND(ROUND(H15,2)*F15,2)</f>
        <v>0</v>
      </c>
      <c r="L15" s="58"/>
    </row>
    <row r="16" spans="1:12" ht="13.5" customHeight="1">
      <c r="A16" s="57"/>
      <c r="B16" s="57"/>
      <c r="C16" s="57"/>
      <c r="D16" s="57"/>
      <c r="E16" s="57"/>
      <c r="F16" s="57"/>
      <c r="G16" s="57"/>
      <c r="H16" s="65" t="s">
        <v>69</v>
      </c>
      <c r="I16" s="42">
        <f>SUM(I12:I15)</f>
        <v>0</v>
      </c>
      <c r="L16" s="58"/>
    </row>
    <row r="17" spans="1:12" ht="64.5" customHeight="1">
      <c r="A17" s="121" t="s">
        <v>81</v>
      </c>
      <c r="B17" s="121"/>
      <c r="C17" s="121"/>
      <c r="D17" s="121"/>
      <c r="E17" s="121"/>
      <c r="F17" s="121"/>
      <c r="G17" s="121"/>
      <c r="H17" s="121"/>
      <c r="I17" s="121"/>
      <c r="L17" s="58"/>
    </row>
    <row r="18" spans="1:12" ht="15">
      <c r="A18" s="61"/>
      <c r="B18" s="61"/>
      <c r="C18" s="61"/>
      <c r="D18" s="61"/>
      <c r="E18" s="61"/>
      <c r="F18" s="61"/>
      <c r="G18" s="61"/>
      <c r="H18" s="61"/>
      <c r="I18" s="61"/>
      <c r="L18" s="58"/>
    </row>
    <row r="19" spans="1:3" ht="15">
      <c r="A19" s="122" t="s">
        <v>72</v>
      </c>
      <c r="B19" s="122" t="s">
        <v>78</v>
      </c>
      <c r="C19" s="117" t="s">
        <v>110</v>
      </c>
    </row>
    <row r="20" spans="1:3" ht="15">
      <c r="A20" s="122"/>
      <c r="B20" s="122"/>
      <c r="C20" s="118"/>
    </row>
    <row r="21" spans="1:3" ht="27.75" customHeight="1">
      <c r="A21" s="122"/>
      <c r="B21" s="122"/>
      <c r="C21" s="119"/>
    </row>
    <row r="22" spans="1:3" ht="17.25" customHeight="1">
      <c r="A22" s="48" t="s">
        <v>0</v>
      </c>
      <c r="B22" s="66" t="s">
        <v>95</v>
      </c>
      <c r="C22" s="124"/>
    </row>
    <row r="23" spans="1:3" ht="18" customHeight="1">
      <c r="A23" s="52" t="s">
        <v>1</v>
      </c>
      <c r="B23" s="53" t="s">
        <v>82</v>
      </c>
      <c r="C23" s="125"/>
    </row>
    <row r="24" spans="1:3" ht="15">
      <c r="A24" s="48" t="s">
        <v>2</v>
      </c>
      <c r="B24" s="46" t="s">
        <v>83</v>
      </c>
      <c r="C24" s="125"/>
    </row>
    <row r="25" spans="1:3" ht="15">
      <c r="A25" s="48" t="s">
        <v>3</v>
      </c>
      <c r="B25" s="46" t="s">
        <v>84</v>
      </c>
      <c r="C25" s="125"/>
    </row>
    <row r="26" spans="1:3" ht="15">
      <c r="A26" s="48" t="s">
        <v>17</v>
      </c>
      <c r="B26" s="46" t="s">
        <v>85</v>
      </c>
      <c r="C26" s="125"/>
    </row>
    <row r="27" spans="1:3" ht="15">
      <c r="A27" s="48" t="s">
        <v>22</v>
      </c>
      <c r="B27" s="46" t="s">
        <v>103</v>
      </c>
      <c r="C27" s="126"/>
    </row>
    <row r="28" spans="1:3" ht="15">
      <c r="A28" s="123" t="s">
        <v>73</v>
      </c>
      <c r="B28" s="123"/>
      <c r="C28" s="123"/>
    </row>
    <row r="29" spans="1:3" ht="15">
      <c r="A29" s="44"/>
      <c r="B29" s="34"/>
      <c r="C29" s="34"/>
    </row>
  </sheetData>
  <sheetProtection/>
  <mergeCells count="13">
    <mergeCell ref="A10:B10"/>
    <mergeCell ref="A17:I17"/>
    <mergeCell ref="A19:A21"/>
    <mergeCell ref="B19:B21"/>
    <mergeCell ref="C19:C21"/>
    <mergeCell ref="A28:C28"/>
    <mergeCell ref="C22:C27"/>
    <mergeCell ref="H2:I2"/>
    <mergeCell ref="F4:G4"/>
    <mergeCell ref="H4:I4"/>
    <mergeCell ref="A7:B7"/>
    <mergeCell ref="C7:D7"/>
    <mergeCell ref="A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7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1">
      <selection activeCell="F19" sqref="F19"/>
    </sheetView>
  </sheetViews>
  <sheetFormatPr defaultColWidth="9.00390625" defaultRowHeight="12.75"/>
  <cols>
    <col min="1" max="1" width="5.875" style="19" customWidth="1"/>
    <col min="2" max="2" width="92.375" style="58" customWidth="1"/>
    <col min="3" max="3" width="14.875" style="62" customWidth="1"/>
    <col min="4" max="4" width="16.625" style="58" customWidth="1"/>
    <col min="5" max="5" width="16.375" style="58" customWidth="1"/>
    <col min="6" max="6" width="15.875" style="58" customWidth="1"/>
    <col min="7" max="7" width="19.25390625" style="58" customWidth="1"/>
    <col min="8" max="8" width="18.25390625" style="58" customWidth="1"/>
    <col min="9" max="9" width="19.875" style="58" customWidth="1"/>
    <col min="10" max="10" width="8.00390625" style="58" customWidth="1"/>
    <col min="11" max="11" width="15.875" style="58" customWidth="1"/>
    <col min="12" max="12" width="15.875" style="23" customWidth="1"/>
    <col min="13" max="13" width="15.875" style="58" customWidth="1"/>
    <col min="14" max="15" width="14.25390625" style="58" customWidth="1"/>
    <col min="16" max="16384" width="9.125" style="58" customWidth="1"/>
  </cols>
  <sheetData>
    <row r="1" spans="2:15" ht="15">
      <c r="B1" s="20" t="str">
        <f>'formularz oferty'!C4</f>
        <v>DFP.271.14.2024.AMW</v>
      </c>
      <c r="I1" s="22" t="s">
        <v>68</v>
      </c>
      <c r="N1" s="22"/>
      <c r="O1" s="22"/>
    </row>
    <row r="2" spans="8:9" ht="13.5" customHeight="1">
      <c r="H2" s="109" t="s">
        <v>39</v>
      </c>
      <c r="I2" s="109"/>
    </row>
    <row r="3" spans="8:9" ht="15">
      <c r="H3" s="62"/>
      <c r="I3" s="62"/>
    </row>
    <row r="4" spans="2:9" ht="13.5" customHeight="1">
      <c r="B4" s="25" t="s">
        <v>11</v>
      </c>
      <c r="C4" s="1">
        <v>7</v>
      </c>
      <c r="D4" s="26" t="s">
        <v>37</v>
      </c>
      <c r="E4" s="27"/>
      <c r="F4" s="110"/>
      <c r="G4" s="110"/>
      <c r="H4" s="111"/>
      <c r="I4" s="111"/>
    </row>
    <row r="5" spans="2:9" ht="15">
      <c r="B5" s="25"/>
      <c r="C5" s="24"/>
      <c r="D5" s="27"/>
      <c r="E5" s="57"/>
      <c r="F5" s="1"/>
      <c r="G5" s="57"/>
      <c r="H5" s="1"/>
      <c r="I5" s="28"/>
    </row>
    <row r="6" spans="1:10" s="32" customFormat="1" ht="20.25" customHeight="1">
      <c r="A6" s="64" t="s">
        <v>21</v>
      </c>
      <c r="B6" s="60" t="s">
        <v>46</v>
      </c>
      <c r="C6" s="60" t="s">
        <v>36</v>
      </c>
      <c r="D6" s="63" t="s">
        <v>70</v>
      </c>
      <c r="E6" s="57"/>
      <c r="F6" s="57"/>
      <c r="G6" s="57"/>
      <c r="H6" s="57"/>
      <c r="I6" s="58"/>
      <c r="J6" s="58"/>
    </row>
    <row r="7" spans="1:10" s="32" customFormat="1" ht="44.25" customHeight="1">
      <c r="A7" s="113"/>
      <c r="B7" s="114"/>
      <c r="C7" s="127" t="s">
        <v>105</v>
      </c>
      <c r="D7" s="128"/>
      <c r="E7" s="57"/>
      <c r="F7" s="57"/>
      <c r="G7" s="57"/>
      <c r="H7" s="57"/>
      <c r="I7" s="58"/>
      <c r="J7" s="58"/>
    </row>
    <row r="8" spans="1:10" s="32" customFormat="1" ht="15">
      <c r="A8" s="45" t="s">
        <v>0</v>
      </c>
      <c r="B8" s="49" t="s">
        <v>96</v>
      </c>
      <c r="C8" s="50">
        <v>3000</v>
      </c>
      <c r="D8" s="51" t="s">
        <v>71</v>
      </c>
      <c r="E8" s="57"/>
      <c r="F8" s="57"/>
      <c r="G8" s="57"/>
      <c r="H8" s="57"/>
      <c r="I8" s="58"/>
      <c r="J8" s="58"/>
    </row>
    <row r="9" spans="1:10" s="32" customFormat="1" ht="39.75" customHeight="1">
      <c r="A9" s="120" t="s">
        <v>74</v>
      </c>
      <c r="B9" s="120"/>
      <c r="C9" s="120"/>
      <c r="D9" s="120"/>
      <c r="E9" s="57"/>
      <c r="F9" s="57"/>
      <c r="G9" s="57"/>
      <c r="H9" s="57"/>
      <c r="I9" s="58"/>
      <c r="J9" s="58"/>
    </row>
    <row r="10" spans="1:12" ht="18.75" customHeight="1">
      <c r="A10" s="112" t="s">
        <v>45</v>
      </c>
      <c r="B10" s="112"/>
      <c r="C10" s="33"/>
      <c r="D10" s="33"/>
      <c r="E10" s="33"/>
      <c r="F10" s="34"/>
      <c r="G10" s="34"/>
      <c r="H10" s="34"/>
      <c r="I10" s="34"/>
      <c r="L10" s="58"/>
    </row>
    <row r="11" spans="1:12" ht="55.5" customHeight="1">
      <c r="A11" s="64" t="s">
        <v>21</v>
      </c>
      <c r="B11" s="60" t="s">
        <v>33</v>
      </c>
      <c r="C11" s="35" t="s">
        <v>36</v>
      </c>
      <c r="D11" s="60" t="s">
        <v>44</v>
      </c>
      <c r="E11" s="67" t="s">
        <v>47</v>
      </c>
      <c r="F11" s="60" t="s">
        <v>50</v>
      </c>
      <c r="G11" s="60" t="s">
        <v>51</v>
      </c>
      <c r="H11" s="64" t="s">
        <v>79</v>
      </c>
      <c r="I11" s="64" t="s">
        <v>80</v>
      </c>
      <c r="L11" s="58"/>
    </row>
    <row r="12" spans="1:12" ht="15">
      <c r="A12" s="36" t="s">
        <v>0</v>
      </c>
      <c r="B12" s="37" t="s">
        <v>49</v>
      </c>
      <c r="C12" s="38"/>
      <c r="D12" s="59"/>
      <c r="E12" s="39"/>
      <c r="F12" s="39"/>
      <c r="G12" s="39"/>
      <c r="H12" s="40"/>
      <c r="I12" s="41">
        <f>ROUND(ROUND(H12,2)*F12,2)</f>
        <v>0</v>
      </c>
      <c r="L12" s="58"/>
    </row>
    <row r="13" spans="1:12" ht="15">
      <c r="A13" s="36" t="s">
        <v>1</v>
      </c>
      <c r="B13" s="37"/>
      <c r="C13" s="38"/>
      <c r="D13" s="59"/>
      <c r="E13" s="39"/>
      <c r="F13" s="39"/>
      <c r="G13" s="39"/>
      <c r="H13" s="40"/>
      <c r="I13" s="41">
        <f>ROUND(ROUND(H13,2)*F13,2)</f>
        <v>0</v>
      </c>
      <c r="L13" s="58"/>
    </row>
    <row r="14" spans="1:12" ht="15">
      <c r="A14" s="36" t="s">
        <v>2</v>
      </c>
      <c r="B14" s="37"/>
      <c r="C14" s="38"/>
      <c r="D14" s="59"/>
      <c r="E14" s="39"/>
      <c r="F14" s="39"/>
      <c r="G14" s="39"/>
      <c r="H14" s="40"/>
      <c r="I14" s="41">
        <f>ROUND(ROUND(H14,2)*F14,2)</f>
        <v>0</v>
      </c>
      <c r="L14" s="58"/>
    </row>
    <row r="15" spans="1:12" ht="15">
      <c r="A15" s="36" t="s">
        <v>48</v>
      </c>
      <c r="B15" s="37"/>
      <c r="C15" s="38"/>
      <c r="D15" s="59"/>
      <c r="E15" s="39"/>
      <c r="F15" s="39"/>
      <c r="G15" s="39"/>
      <c r="H15" s="40"/>
      <c r="I15" s="41">
        <f>ROUND(ROUND(H15,2)*F15,2)</f>
        <v>0</v>
      </c>
      <c r="L15" s="58"/>
    </row>
    <row r="16" spans="1:12" ht="13.5" customHeight="1">
      <c r="A16" s="57"/>
      <c r="B16" s="57"/>
      <c r="C16" s="57"/>
      <c r="D16" s="57"/>
      <c r="E16" s="57"/>
      <c r="F16" s="57"/>
      <c r="G16" s="57"/>
      <c r="H16" s="65" t="s">
        <v>69</v>
      </c>
      <c r="I16" s="42">
        <f>SUM(I12:I15)</f>
        <v>0</v>
      </c>
      <c r="L16" s="58"/>
    </row>
    <row r="17" spans="1:12" ht="64.5" customHeight="1">
      <c r="A17" s="121" t="s">
        <v>81</v>
      </c>
      <c r="B17" s="121"/>
      <c r="C17" s="121"/>
      <c r="D17" s="121"/>
      <c r="E17" s="121"/>
      <c r="F17" s="121"/>
      <c r="G17" s="121"/>
      <c r="H17" s="121"/>
      <c r="I17" s="121"/>
      <c r="L17" s="58"/>
    </row>
    <row r="18" spans="1:12" ht="15">
      <c r="A18" s="61"/>
      <c r="B18" s="61"/>
      <c r="C18" s="61"/>
      <c r="D18" s="61"/>
      <c r="E18" s="61"/>
      <c r="F18" s="61"/>
      <c r="G18" s="61"/>
      <c r="H18" s="61"/>
      <c r="I18" s="61"/>
      <c r="L18" s="58"/>
    </row>
    <row r="19" spans="1:3" ht="15">
      <c r="A19" s="122" t="s">
        <v>72</v>
      </c>
      <c r="B19" s="122" t="s">
        <v>78</v>
      </c>
      <c r="C19" s="117" t="s">
        <v>110</v>
      </c>
    </row>
    <row r="20" spans="1:3" ht="15">
      <c r="A20" s="122"/>
      <c r="B20" s="122"/>
      <c r="C20" s="118"/>
    </row>
    <row r="21" spans="1:3" ht="27.75" customHeight="1">
      <c r="A21" s="122"/>
      <c r="B21" s="122"/>
      <c r="C21" s="119"/>
    </row>
    <row r="22" spans="1:3" ht="65.25" customHeight="1">
      <c r="A22" s="48" t="s">
        <v>0</v>
      </c>
      <c r="B22" s="66" t="s">
        <v>97</v>
      </c>
      <c r="C22" s="124"/>
    </row>
    <row r="23" spans="1:3" ht="21" customHeight="1">
      <c r="A23" s="52" t="s">
        <v>1</v>
      </c>
      <c r="B23" s="53" t="s">
        <v>82</v>
      </c>
      <c r="C23" s="125"/>
    </row>
    <row r="24" spans="1:3" ht="15">
      <c r="A24" s="48" t="s">
        <v>2</v>
      </c>
      <c r="B24" s="46" t="s">
        <v>83</v>
      </c>
      <c r="C24" s="125"/>
    </row>
    <row r="25" spans="1:3" ht="15">
      <c r="A25" s="48" t="s">
        <v>3</v>
      </c>
      <c r="B25" s="46" t="s">
        <v>84</v>
      </c>
      <c r="C25" s="125"/>
    </row>
    <row r="26" spans="1:3" ht="15">
      <c r="A26" s="48" t="s">
        <v>17</v>
      </c>
      <c r="B26" s="46" t="s">
        <v>85</v>
      </c>
      <c r="C26" s="125"/>
    </row>
    <row r="27" spans="1:3" ht="15">
      <c r="A27" s="48" t="s">
        <v>22</v>
      </c>
      <c r="B27" s="46" t="s">
        <v>102</v>
      </c>
      <c r="C27" s="126"/>
    </row>
    <row r="28" spans="1:3" ht="15">
      <c r="A28" s="123" t="s">
        <v>73</v>
      </c>
      <c r="B28" s="123"/>
      <c r="C28" s="123"/>
    </row>
    <row r="29" spans="1:3" ht="15">
      <c r="A29" s="44"/>
      <c r="B29" s="34"/>
      <c r="C29" s="34"/>
    </row>
  </sheetData>
  <sheetProtection/>
  <mergeCells count="13">
    <mergeCell ref="A10:B10"/>
    <mergeCell ref="A17:I17"/>
    <mergeCell ref="A19:A21"/>
    <mergeCell ref="B19:B21"/>
    <mergeCell ref="C19:C21"/>
    <mergeCell ref="A28:C28"/>
    <mergeCell ref="C22:C27"/>
    <mergeCell ref="H2:I2"/>
    <mergeCell ref="F4:G4"/>
    <mergeCell ref="H4:I4"/>
    <mergeCell ref="A7:B7"/>
    <mergeCell ref="C7:D7"/>
    <mergeCell ref="A9:D9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1">
      <selection activeCell="F22" sqref="F22"/>
    </sheetView>
  </sheetViews>
  <sheetFormatPr defaultColWidth="9.00390625" defaultRowHeight="12.75"/>
  <cols>
    <col min="1" max="1" width="5.875" style="19" customWidth="1"/>
    <col min="2" max="2" width="92.375" style="58" customWidth="1"/>
    <col min="3" max="3" width="14.875" style="62" customWidth="1"/>
    <col min="4" max="4" width="16.625" style="58" customWidth="1"/>
    <col min="5" max="5" width="16.375" style="58" customWidth="1"/>
    <col min="6" max="6" width="15.875" style="58" customWidth="1"/>
    <col min="7" max="7" width="19.25390625" style="58" customWidth="1"/>
    <col min="8" max="8" width="18.25390625" style="58" customWidth="1"/>
    <col min="9" max="9" width="19.875" style="58" customWidth="1"/>
    <col min="10" max="10" width="8.00390625" style="58" customWidth="1"/>
    <col min="11" max="11" width="15.875" style="58" customWidth="1"/>
    <col min="12" max="12" width="15.875" style="23" customWidth="1"/>
    <col min="13" max="13" width="15.875" style="58" customWidth="1"/>
    <col min="14" max="15" width="14.25390625" style="58" customWidth="1"/>
    <col min="16" max="16384" width="9.125" style="58" customWidth="1"/>
  </cols>
  <sheetData>
    <row r="1" spans="2:15" ht="15">
      <c r="B1" s="20" t="str">
        <f>'formularz oferty'!C4</f>
        <v>DFP.271.14.2024.AMW</v>
      </c>
      <c r="I1" s="22" t="s">
        <v>68</v>
      </c>
      <c r="N1" s="22"/>
      <c r="O1" s="22"/>
    </row>
    <row r="2" spans="8:9" ht="13.5" customHeight="1">
      <c r="H2" s="109" t="s">
        <v>39</v>
      </c>
      <c r="I2" s="109"/>
    </row>
    <row r="3" spans="8:9" ht="15">
      <c r="H3" s="62"/>
      <c r="I3" s="62"/>
    </row>
    <row r="4" spans="2:9" ht="13.5" customHeight="1">
      <c r="B4" s="25" t="s">
        <v>11</v>
      </c>
      <c r="C4" s="1">
        <v>8</v>
      </c>
      <c r="D4" s="26" t="s">
        <v>37</v>
      </c>
      <c r="E4" s="27"/>
      <c r="F4" s="110"/>
      <c r="G4" s="110"/>
      <c r="H4" s="111"/>
      <c r="I4" s="111"/>
    </row>
    <row r="5" spans="2:9" ht="15">
      <c r="B5" s="25"/>
      <c r="C5" s="24"/>
      <c r="D5" s="27"/>
      <c r="E5" s="57"/>
      <c r="F5" s="1"/>
      <c r="G5" s="57"/>
      <c r="H5" s="1"/>
      <c r="I5" s="28"/>
    </row>
    <row r="6" spans="1:10" s="32" customFormat="1" ht="20.25" customHeight="1">
      <c r="A6" s="64" t="s">
        <v>21</v>
      </c>
      <c r="B6" s="60" t="s">
        <v>46</v>
      </c>
      <c r="C6" s="60" t="s">
        <v>36</v>
      </c>
      <c r="D6" s="63" t="s">
        <v>70</v>
      </c>
      <c r="E6" s="57"/>
      <c r="F6" s="57"/>
      <c r="G6" s="57"/>
      <c r="H6" s="57"/>
      <c r="I6" s="58"/>
      <c r="J6" s="58"/>
    </row>
    <row r="7" spans="1:10" s="32" customFormat="1" ht="44.25" customHeight="1">
      <c r="A7" s="113"/>
      <c r="B7" s="114"/>
      <c r="C7" s="127" t="s">
        <v>105</v>
      </c>
      <c r="D7" s="128"/>
      <c r="E7" s="57"/>
      <c r="F7" s="57"/>
      <c r="G7" s="57"/>
      <c r="H7" s="57"/>
      <c r="I7" s="58"/>
      <c r="J7" s="58"/>
    </row>
    <row r="8" spans="1:10" s="32" customFormat="1" ht="15">
      <c r="A8" s="45" t="s">
        <v>0</v>
      </c>
      <c r="B8" s="49" t="s">
        <v>98</v>
      </c>
      <c r="C8" s="50">
        <v>3600</v>
      </c>
      <c r="D8" s="51" t="s">
        <v>71</v>
      </c>
      <c r="E8" s="57"/>
      <c r="F8" s="57"/>
      <c r="G8" s="57"/>
      <c r="H8" s="57"/>
      <c r="I8" s="58"/>
      <c r="J8" s="58"/>
    </row>
    <row r="9" spans="1:10" s="32" customFormat="1" ht="39.75" customHeight="1">
      <c r="A9" s="120" t="s">
        <v>74</v>
      </c>
      <c r="B9" s="120"/>
      <c r="C9" s="120"/>
      <c r="D9" s="120"/>
      <c r="E9" s="57"/>
      <c r="F9" s="57"/>
      <c r="G9" s="57"/>
      <c r="H9" s="57"/>
      <c r="I9" s="58"/>
      <c r="J9" s="58"/>
    </row>
    <row r="10" spans="1:12" ht="18.75" customHeight="1">
      <c r="A10" s="112" t="s">
        <v>45</v>
      </c>
      <c r="B10" s="112"/>
      <c r="C10" s="33"/>
      <c r="D10" s="33"/>
      <c r="E10" s="33"/>
      <c r="F10" s="34"/>
      <c r="G10" s="34"/>
      <c r="H10" s="34"/>
      <c r="I10" s="34"/>
      <c r="L10" s="58"/>
    </row>
    <row r="11" spans="1:12" ht="55.5" customHeight="1">
      <c r="A11" s="64" t="s">
        <v>21</v>
      </c>
      <c r="B11" s="60" t="s">
        <v>33</v>
      </c>
      <c r="C11" s="35" t="s">
        <v>36</v>
      </c>
      <c r="D11" s="60" t="s">
        <v>44</v>
      </c>
      <c r="E11" s="60" t="s">
        <v>47</v>
      </c>
      <c r="F11" s="60" t="s">
        <v>50</v>
      </c>
      <c r="G11" s="60" t="s">
        <v>51</v>
      </c>
      <c r="H11" s="64" t="s">
        <v>79</v>
      </c>
      <c r="I11" s="64" t="s">
        <v>80</v>
      </c>
      <c r="L11" s="58"/>
    </row>
    <row r="12" spans="1:12" ht="15">
      <c r="A12" s="36" t="s">
        <v>0</v>
      </c>
      <c r="B12" s="37" t="s">
        <v>49</v>
      </c>
      <c r="C12" s="38"/>
      <c r="D12" s="59"/>
      <c r="E12" s="39"/>
      <c r="F12" s="39"/>
      <c r="G12" s="39"/>
      <c r="H12" s="40"/>
      <c r="I12" s="41">
        <f>ROUND(ROUND(H12,2)*F12,2)</f>
        <v>0</v>
      </c>
      <c r="L12" s="58"/>
    </row>
    <row r="13" spans="1:12" ht="15">
      <c r="A13" s="36" t="s">
        <v>1</v>
      </c>
      <c r="B13" s="37"/>
      <c r="C13" s="38"/>
      <c r="D13" s="59"/>
      <c r="E13" s="39"/>
      <c r="F13" s="39"/>
      <c r="G13" s="39"/>
      <c r="H13" s="40"/>
      <c r="I13" s="41">
        <f>ROUND(ROUND(H13,2)*F13,2)</f>
        <v>0</v>
      </c>
      <c r="L13" s="58"/>
    </row>
    <row r="14" spans="1:12" ht="15">
      <c r="A14" s="36" t="s">
        <v>2</v>
      </c>
      <c r="B14" s="37"/>
      <c r="C14" s="38"/>
      <c r="D14" s="59"/>
      <c r="E14" s="39"/>
      <c r="F14" s="39"/>
      <c r="G14" s="39"/>
      <c r="H14" s="40"/>
      <c r="I14" s="41">
        <f>ROUND(ROUND(H14,2)*F14,2)</f>
        <v>0</v>
      </c>
      <c r="L14" s="58"/>
    </row>
    <row r="15" spans="1:12" ht="15">
      <c r="A15" s="36" t="s">
        <v>48</v>
      </c>
      <c r="B15" s="37"/>
      <c r="C15" s="38"/>
      <c r="D15" s="59"/>
      <c r="E15" s="39"/>
      <c r="F15" s="39"/>
      <c r="G15" s="39"/>
      <c r="H15" s="40"/>
      <c r="I15" s="41">
        <f>ROUND(ROUND(H15,2)*F15,2)</f>
        <v>0</v>
      </c>
      <c r="L15" s="58"/>
    </row>
    <row r="16" spans="1:12" ht="13.5" customHeight="1">
      <c r="A16" s="57"/>
      <c r="B16" s="57"/>
      <c r="C16" s="57"/>
      <c r="D16" s="57"/>
      <c r="E16" s="57"/>
      <c r="F16" s="57"/>
      <c r="G16" s="57"/>
      <c r="H16" s="65" t="s">
        <v>69</v>
      </c>
      <c r="I16" s="42">
        <f>SUM(I12:I15)</f>
        <v>0</v>
      </c>
      <c r="L16" s="58"/>
    </row>
    <row r="17" spans="1:12" ht="64.5" customHeight="1">
      <c r="A17" s="121" t="s">
        <v>81</v>
      </c>
      <c r="B17" s="121"/>
      <c r="C17" s="121"/>
      <c r="D17" s="121"/>
      <c r="E17" s="121"/>
      <c r="F17" s="121"/>
      <c r="G17" s="121"/>
      <c r="H17" s="121"/>
      <c r="I17" s="121"/>
      <c r="L17" s="58"/>
    </row>
    <row r="18" spans="1:12" ht="15">
      <c r="A18" s="61"/>
      <c r="B18" s="61"/>
      <c r="C18" s="61"/>
      <c r="D18" s="61"/>
      <c r="E18" s="61"/>
      <c r="F18" s="61"/>
      <c r="G18" s="61"/>
      <c r="H18" s="61"/>
      <c r="I18" s="61"/>
      <c r="L18" s="58"/>
    </row>
    <row r="19" spans="1:3" ht="15">
      <c r="A19" s="122" t="s">
        <v>72</v>
      </c>
      <c r="B19" s="122" t="s">
        <v>78</v>
      </c>
      <c r="C19" s="117" t="s">
        <v>110</v>
      </c>
    </row>
    <row r="20" spans="1:3" ht="15">
      <c r="A20" s="122"/>
      <c r="B20" s="122"/>
      <c r="C20" s="118"/>
    </row>
    <row r="21" spans="1:3" ht="27.75" customHeight="1">
      <c r="A21" s="122"/>
      <c r="B21" s="122"/>
      <c r="C21" s="119"/>
    </row>
    <row r="22" spans="1:3" ht="31.5" customHeight="1">
      <c r="A22" s="48" t="s">
        <v>0</v>
      </c>
      <c r="B22" s="66" t="s">
        <v>99</v>
      </c>
      <c r="C22" s="124"/>
    </row>
    <row r="23" spans="1:3" ht="20.25" customHeight="1">
      <c r="A23" s="52" t="s">
        <v>1</v>
      </c>
      <c r="B23" s="53" t="s">
        <v>82</v>
      </c>
      <c r="C23" s="125"/>
    </row>
    <row r="24" spans="1:3" ht="15">
      <c r="A24" s="48" t="s">
        <v>2</v>
      </c>
      <c r="B24" s="46" t="s">
        <v>83</v>
      </c>
      <c r="C24" s="125"/>
    </row>
    <row r="25" spans="1:3" ht="15">
      <c r="A25" s="48" t="s">
        <v>3</v>
      </c>
      <c r="B25" s="46" t="s">
        <v>84</v>
      </c>
      <c r="C25" s="125"/>
    </row>
    <row r="26" spans="1:3" ht="15">
      <c r="A26" s="48" t="s">
        <v>17</v>
      </c>
      <c r="B26" s="46" t="s">
        <v>85</v>
      </c>
      <c r="C26" s="125"/>
    </row>
    <row r="27" spans="1:3" ht="15">
      <c r="A27" s="48" t="s">
        <v>22</v>
      </c>
      <c r="B27" s="46" t="s">
        <v>102</v>
      </c>
      <c r="C27" s="126"/>
    </row>
    <row r="28" spans="1:3" ht="15">
      <c r="A28" s="123" t="s">
        <v>73</v>
      </c>
      <c r="B28" s="123"/>
      <c r="C28" s="123"/>
    </row>
    <row r="29" spans="1:3" ht="15">
      <c r="A29" s="44"/>
      <c r="B29" s="34"/>
      <c r="C29" s="34"/>
    </row>
  </sheetData>
  <sheetProtection/>
  <mergeCells count="13">
    <mergeCell ref="A10:B10"/>
    <mergeCell ref="A17:I17"/>
    <mergeCell ref="A19:A21"/>
    <mergeCell ref="B19:B21"/>
    <mergeCell ref="C19:C21"/>
    <mergeCell ref="A28:C28"/>
    <mergeCell ref="C22:C27"/>
    <mergeCell ref="H2:I2"/>
    <mergeCell ref="F4:G4"/>
    <mergeCell ref="H4:I4"/>
    <mergeCell ref="A7:B7"/>
    <mergeCell ref="C7:D7"/>
    <mergeCell ref="A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7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AMW</cp:lastModifiedBy>
  <cp:lastPrinted>2022-02-28T07:45:47Z</cp:lastPrinted>
  <dcterms:created xsi:type="dcterms:W3CDTF">2003-05-16T10:10:29Z</dcterms:created>
  <dcterms:modified xsi:type="dcterms:W3CDTF">2024-02-07T10:25:07Z</dcterms:modified>
  <cp:category/>
  <cp:version/>
  <cp:contentType/>
  <cp:contentStatus/>
</cp:coreProperties>
</file>