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UM\Zamówienie Publiczne\2025\30. Dostawa wyposażenia - Wyszyńskiego, Piękna\"/>
    </mc:Choice>
  </mc:AlternateContent>
  <bookViews>
    <workbookView xWindow="0" yWindow="0" windowWidth="24000" windowHeight="8280"/>
  </bookViews>
  <sheets>
    <sheet name="Arkusz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1" l="1"/>
  <c r="G92" i="1" l="1"/>
  <c r="G93" i="1"/>
  <c r="G91" i="1"/>
  <c r="G90" i="1"/>
  <c r="G86" i="1"/>
  <c r="G87" i="1"/>
  <c r="G88" i="1"/>
  <c r="G85" i="1"/>
  <c r="G64" i="1"/>
  <c r="G65" i="1"/>
  <c r="G66" i="1"/>
  <c r="G67" i="1"/>
  <c r="G68" i="1"/>
  <c r="G69" i="1"/>
  <c r="G70" i="1"/>
  <c r="G71" i="1"/>
  <c r="G72" i="1"/>
  <c r="G73" i="1"/>
  <c r="G74" i="1"/>
  <c r="G75" i="1"/>
  <c r="G76" i="1"/>
  <c r="G77" i="1"/>
  <c r="G78" i="1"/>
  <c r="G79" i="1"/>
  <c r="G80" i="1"/>
  <c r="G81" i="1"/>
  <c r="G82" i="1"/>
  <c r="G83" i="1"/>
  <c r="G63" i="1"/>
  <c r="G61" i="1"/>
  <c r="G60" i="1"/>
  <c r="G55" i="1"/>
  <c r="G56" i="1"/>
  <c r="G57" i="1"/>
  <c r="G58" i="1"/>
  <c r="G54" i="1"/>
  <c r="G52" i="1"/>
  <c r="G51" i="1"/>
  <c r="G48" i="1"/>
  <c r="G49" i="1"/>
  <c r="G47" i="1"/>
  <c r="G44" i="1"/>
  <c r="G45" i="1"/>
  <c r="G43" i="1"/>
  <c r="G15" i="1"/>
  <c r="G16" i="1"/>
  <c r="G17" i="1"/>
  <c r="G18" i="1"/>
  <c r="G19" i="1"/>
  <c r="G20" i="1"/>
  <c r="G21" i="1"/>
  <c r="G22" i="1"/>
  <c r="G23" i="1"/>
  <c r="G24" i="1"/>
  <c r="G25" i="1"/>
  <c r="G26" i="1"/>
  <c r="G27" i="1"/>
  <c r="G28" i="1"/>
  <c r="G29" i="1"/>
  <c r="G30" i="1"/>
  <c r="G31" i="1"/>
  <c r="G32" i="1"/>
  <c r="G33" i="1"/>
  <c r="G34" i="1"/>
  <c r="G35" i="1"/>
  <c r="G36" i="1"/>
  <c r="G37" i="1"/>
  <c r="G38" i="1"/>
  <c r="G39" i="1"/>
  <c r="G40" i="1"/>
  <c r="G41" i="1"/>
  <c r="G14" i="1"/>
  <c r="G4" i="1"/>
  <c r="G5" i="1"/>
  <c r="G6" i="1"/>
  <c r="G7" i="1"/>
  <c r="G8" i="1"/>
  <c r="G9" i="1"/>
  <c r="G10" i="1"/>
  <c r="G11" i="1"/>
  <c r="G12" i="1"/>
  <c r="G94" i="1" l="1"/>
</calcChain>
</file>

<file path=xl/sharedStrings.xml><?xml version="1.0" encoding="utf-8"?>
<sst xmlns="http://schemas.openxmlformats.org/spreadsheetml/2006/main" count="346" uniqueCount="253">
  <si>
    <t>drewniane krzesło białe, oparcie krzyżak</t>
  </si>
  <si>
    <t>lampa podłogowa, podstawa stylizowana, podstawa jesion, abażur biały/tkanina wys. 150 cm</t>
  </si>
  <si>
    <t>zasłony</t>
  </si>
  <si>
    <t>zasłony beżowe na taśmie, 145x300 cm strukturalne, imitujące płótno</t>
  </si>
  <si>
    <t>komoda</t>
  </si>
  <si>
    <t>krzesło</t>
  </si>
  <si>
    <t>lampa stojąca + żarówka ciepła barwa</t>
  </si>
  <si>
    <t>PARTER SALA OGÓLNODOSTĘPNA</t>
  </si>
  <si>
    <t>stół</t>
  </si>
  <si>
    <t xml:space="preserve">stół rozkładany
rozm. 130/180 x 90
kolor dąb artisan/biały
płyta laminowana, drewno
</t>
  </si>
  <si>
    <t>1.</t>
  </si>
  <si>
    <t>2.</t>
  </si>
  <si>
    <t>3.</t>
  </si>
  <si>
    <t>4.</t>
  </si>
  <si>
    <t>5.</t>
  </si>
  <si>
    <t>6.</t>
  </si>
  <si>
    <t>7.</t>
  </si>
  <si>
    <t>8.</t>
  </si>
  <si>
    <t>9.</t>
  </si>
  <si>
    <t>10.</t>
  </si>
  <si>
    <t xml:space="preserve">komoda, 5 szuflad, biały, 90x114 cm
Materiały:
Panel górny/ Szyna górna/ Panel boczny/ Panel dolny/ Panel przedni szuflady: Płyta wiórowa, Folia papierowa
Noga: Płyta pilśniowa, Folia papierowa
Dno szuflady/ Panel tylny: Płyta pilśniowa
Szyna spodnia: Płyta wiórowa
</t>
  </si>
  <si>
    <t xml:space="preserve">lampa stołowa
(na komodę)
+ żarówka ciepła barwa
</t>
  </si>
  <si>
    <t>lampa stołowa, podstawa jesion, trójnóg, abażur biały, wys. 30 cm</t>
  </si>
  <si>
    <t>firanki</t>
  </si>
  <si>
    <t>firanki białe, na tunelu, 280x300 cm drobna siateczka</t>
  </si>
  <si>
    <t xml:space="preserve">karnisze
/szyny
</t>
  </si>
  <si>
    <t xml:space="preserve">karnisz podwójny 19/16 mm
240 cm, końcówka stożek, kolor biały mat
</t>
  </si>
  <si>
    <t>komplet</t>
  </si>
  <si>
    <t>zestaw plakatów</t>
  </si>
  <si>
    <t xml:space="preserve">ZESTAW PLAKATÓW 2 części /sztuki 50x70 cm
„Kobieta i abstrakcja set91
</t>
  </si>
  <si>
    <t>ramka</t>
  </si>
  <si>
    <t xml:space="preserve">ramka biała stylizowana
z passe-partout 61x91 cm
</t>
  </si>
  <si>
    <t>KUCHNIA</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</si>
  <si>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</si>
  <si>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</si>
  <si>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</si>
  <si>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</si>
  <si>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</si>
  <si>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</si>
  <si>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</si>
  <si>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</si>
  <si>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</si>
  <si>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</si>
  <si>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</si>
  <si>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</si>
  <si>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</si>
  <si>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</si>
  <si>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</si>
  <si>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</si>
  <si>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</si>
  <si>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</si>
  <si>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</si>
  <si>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</si>
  <si>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</si>
  <si>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</si>
  <si>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</si>
  <si>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</si>
  <si>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</si>
  <si>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</si>
  <si>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</si>
  <si>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</si>
  <si>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</si>
  <si>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</si>
  <si>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</si>
  <si>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</si>
  <si>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</si>
  <si>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</si>
  <si>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półki</t>
  </si>
  <si>
    <t xml:space="preserve">Półka ścienna, biały/osika, 59x20 cm
Półka
Płyta wiórowa, Folia papierowa, Krawędź z tworzywa sztucznego, Krawędź z tworzywa sztucznego
Wspornik
lita osika, Bezbarwny lakier akrylowy
</t>
  </si>
  <si>
    <t>lodówka</t>
  </si>
  <si>
    <t>zlewozmywak</t>
  </si>
  <si>
    <t>2 komory, stal nierdz, 75x53 cm</t>
  </si>
  <si>
    <t>bateria kuchenna</t>
  </si>
  <si>
    <t xml:space="preserve">bateria stojąca jednodźwigniowa, stalowa,
Długość: 21 cm
Wysokość: 36 cm
</t>
  </si>
  <si>
    <t>zmywarka</t>
  </si>
  <si>
    <t>piekarnik</t>
  </si>
  <si>
    <t>płyta indukcyjna</t>
  </si>
  <si>
    <t>wieszak ścienny</t>
  </si>
  <si>
    <t>Wieszak z 5 haczykami czarnymi, biały, 50 cm</t>
  </si>
  <si>
    <t>stołek barowy</t>
  </si>
  <si>
    <t>stołek barowy drewniany, wysokość 62 cm</t>
  </si>
  <si>
    <t>doniczki wiszące</t>
  </si>
  <si>
    <t>wisząca doniczka, Hiacynt Wodny</t>
  </si>
  <si>
    <t>czajnik</t>
  </si>
  <si>
    <t xml:space="preserve">elektryczny, stalowy
Pojemność [l]: 1.7 Moc maksymalna [W]: 2150 Element grzejny: Grzałka ukryta Wykonanie: Stal nierdzewna Funkcje: Regulacja temperatury, Obrotowa podstawa, Filtr antyosadowy, Wskaźnik poziomu wody
</t>
  </si>
  <si>
    <t>robot kuchenny</t>
  </si>
  <si>
    <t xml:space="preserve">robot kuchenny - funkcje: Mieszanie, Miksowanie, Ubijanie piany, Wyrabianie ciasta
Pojemność misy roboczej [l]: 4.5, 5 Regulacja obrotów: Mechaniczna-płynna, Misa robocza z pokrywką, dwie misy
</t>
  </si>
  <si>
    <t>zestaw noży</t>
  </si>
  <si>
    <t>zestaw 5 szt. noży w drewnianym stojaku, zawierający noże do obierania (9 cm), uniwersalny (12 cm), szefa kuchni (20 cm), do krojenia (20 cm) oraz do chleba (20 cm), Możliwość mycia w zmywarce: Tak Ostrze: Stal nierdzewna Rękojeść: Tworzywo sztuczne</t>
  </si>
  <si>
    <t>zestaw sztućców</t>
  </si>
  <si>
    <t xml:space="preserve">3 komplety (dla 18 osób)
Zestaw sztućców Typ: Obiadowy
6 x łyżeczka do herbaty, 6 x łyżka obiadowa, 6 x nóż obiadowy, 6 x widelczyk do ciasta, 6 x widelec obiadowy. Możliwość mycia w zmywarce
Stal nierdzewna, kolor srebrny
</t>
  </si>
  <si>
    <t xml:space="preserve">zastawa stołowa
/serwis obiadowy
</t>
  </si>
  <si>
    <t xml:space="preserve">3 komplety (dla 18 osób)
6 talerzy (śr. 26 cm), 6 talerzy deserowych (śr. 20 cm) i 6 talerzy głębokich (śr. 23 cm).
kamionka, Szkliwo barwne, białe
Można używać w mikrofalówce
Można zmywać w zmywarce.
</t>
  </si>
  <si>
    <t>zestaw garnków</t>
  </si>
  <si>
    <t>Pojemność [l]: garnek 1.5 l, garnek 2 l, garnek 3 l, garnek 5.5 l, rondel 1 l Powłoka wewnętrzna: Stal nierdzewna Powłoka zewnętrzna: Stal nierdzewna Funkcje: Możliwość mycia w zmywarce Zawartość zestawu: 1 x Garnek 16 cm, 1 x Garnek 18 cm, 1 x Garnek 20 cm, 1 x Garnek 24 cm, 1 x Rondel 14 cm, 5 x pokrywka Możliwość mycia w zmywarce: Tak, do wszystkich rodzajów kuchenek</t>
  </si>
  <si>
    <t>zestaw patelni</t>
  </si>
  <si>
    <t xml:space="preserve">zestaw 3 szt.
1 x Patelnia 20 cm, 1 x Patelnia 24 cm, 1 x Patelnia 28 cm
Nieprzywierająca powłoka, Technologia Thermo-Signal, do wszystkich rodzajów kuchenek
</t>
  </si>
  <si>
    <t>zestaw desek do krojenia</t>
  </si>
  <si>
    <t>Zestaw trzech desek do krojenia i serwowania o wymiarach 30 x 15 x 1,5 cm, 35 x 17 x 1,5 cm i 45 x 19 x 1,5 cm , drewniane</t>
  </si>
  <si>
    <t>zestaw szklanek</t>
  </si>
  <si>
    <t xml:space="preserve">3 komplety po 6 szt. (dla 18 osób)
szkło bezbarwne, hartowane
falisty wzór
Wysokość: 11 cm
Pojemność: 31 cl
</t>
  </si>
  <si>
    <t>kubki</t>
  </si>
  <si>
    <t xml:space="preserve">kubek biały, falisty wzór, pojemność 31 cl
porcelana skaleniowa, szkliwo
Można używać w mikrofalówce
Można zmywać w zmywarce.
</t>
  </si>
  <si>
    <t>przybory kuchenne</t>
  </si>
  <si>
    <t>przybory kuchenne, 4 szt., stal nierdzewna, można myć w zmywarce, łyżka (33 cm), chochla (28 cm), łopatka (34 cm) i łyżka do spaghetti (34 cm)</t>
  </si>
  <si>
    <t>tarka do warzyw</t>
  </si>
  <si>
    <t>dzbanek</t>
  </si>
  <si>
    <t xml:space="preserve">szkło, można myć w zmywarce
Wysokość: 26.5 cm
Pojemność: 1.7 l
</t>
  </si>
  <si>
    <t>miska do sałatki</t>
  </si>
  <si>
    <t xml:space="preserve">Miska, szkło bezbarwne, można myć w zmywarce
Wysokość: 15 cm
Średnica: 28 cm
</t>
  </si>
  <si>
    <t>forma do ciasta</t>
  </si>
  <si>
    <t>Forma z wyjmowanym dnem, stal nierdz, 26 cm</t>
  </si>
  <si>
    <t>durszlak</t>
  </si>
  <si>
    <t>stal nierdzewna, można myć w zmywarce, Średnica: 25 cm</t>
  </si>
  <si>
    <t>kosze na śmieci</t>
  </si>
  <si>
    <t>WIATROŁAP</t>
  </si>
  <si>
    <t>45.</t>
  </si>
  <si>
    <t>46.</t>
  </si>
  <si>
    <t>47.</t>
  </si>
  <si>
    <t>KOMUNIKACJA pom. 1/2</t>
  </si>
  <si>
    <t>48.</t>
  </si>
  <si>
    <t>49.</t>
  </si>
  <si>
    <t>50.</t>
  </si>
  <si>
    <t>wieszaki</t>
  </si>
  <si>
    <t>ławka</t>
  </si>
  <si>
    <t>wieszak z 5 haczykami czarnymi, biały, 50 cm</t>
  </si>
  <si>
    <t>ławka z półkami na buty, biały, 108x34x50 cm</t>
  </si>
  <si>
    <t xml:space="preserve">ramka biała stylizowana z passe-partout
50x70cm
</t>
  </si>
  <si>
    <t>sofa</t>
  </si>
  <si>
    <t>sofa „uszak” beżowa 3-osobowa, nóżki drewniane</t>
  </si>
  <si>
    <t>lustro ścienne</t>
  </si>
  <si>
    <t>białe 75x165, stylizowane</t>
  </si>
  <si>
    <t>zegar ścienny</t>
  </si>
  <si>
    <t>metalowy, biały, średnica 50 cm</t>
  </si>
  <si>
    <t>SZATNIA</t>
  </si>
  <si>
    <t>51.</t>
  </si>
  <si>
    <t>52.</t>
  </si>
  <si>
    <t>wieszak</t>
  </si>
  <si>
    <t>wieszak/stojak na ubrania biały, szer. 111 cm</t>
  </si>
  <si>
    <t>drewniane, białe</t>
  </si>
  <si>
    <t>POKÓJ KIEROWNIKA</t>
  </si>
  <si>
    <t>53.</t>
  </si>
  <si>
    <t>54.</t>
  </si>
  <si>
    <t>55.</t>
  </si>
  <si>
    <t>56.</t>
  </si>
  <si>
    <t>57.</t>
  </si>
  <si>
    <t>biurko</t>
  </si>
  <si>
    <t>biurko, imitacja dębu bejcowanego na biało/biały, 140x60 cm</t>
  </si>
  <si>
    <t>szafa</t>
  </si>
  <si>
    <t xml:space="preserve">Szafa/2 drzwi, biały/biały, 100x60x236 cm
Obudowa szafy
Płyta wiórowa, Folia papierowa
Rama drzwi:
Płyta pilśniowa, Krawędź z tworzywa sztucznego, Folia papierowa
Panel drzwi z ramkami dekoracyjnymi:
Płyta pilśniowa, Folia papierowa
Samodomykające zawiasy wnętrze - półki, drążek
</t>
  </si>
  <si>
    <t>fotel biurowy</t>
  </si>
  <si>
    <t xml:space="preserve">czarny, obrotowy na kółkach,
z podłokietnikami
</t>
  </si>
  <si>
    <t>lampa biurkowa</t>
  </si>
  <si>
    <t>plisowana roleta okienna</t>
  </si>
  <si>
    <t>plisowana roleta, biała 90x190 cm</t>
  </si>
  <si>
    <t>ŁAZIENKI</t>
  </si>
  <si>
    <t>58.</t>
  </si>
  <si>
    <t>59.</t>
  </si>
  <si>
    <t>ramki</t>
  </si>
  <si>
    <t>ramka biała stylizowana z passe-partout 50x70cm</t>
  </si>
  <si>
    <t>60.</t>
  </si>
  <si>
    <t>61.</t>
  </si>
  <si>
    <t>62.</t>
  </si>
  <si>
    <t>63.</t>
  </si>
  <si>
    <t>64.</t>
  </si>
  <si>
    <t>65.</t>
  </si>
  <si>
    <t>66.</t>
  </si>
  <si>
    <t>67.</t>
  </si>
  <si>
    <t>68.</t>
  </si>
  <si>
    <t>69.</t>
  </si>
  <si>
    <t>70.</t>
  </si>
  <si>
    <t>73.</t>
  </si>
  <si>
    <t>71.</t>
  </si>
  <si>
    <t>72.</t>
  </si>
  <si>
    <t>74.</t>
  </si>
  <si>
    <t>75.</t>
  </si>
  <si>
    <t>76.</t>
  </si>
  <si>
    <t>77.</t>
  </si>
  <si>
    <t>78.</t>
  </si>
  <si>
    <t>79.</t>
  </si>
  <si>
    <t>80.</t>
  </si>
  <si>
    <t>stolik</t>
  </si>
  <si>
    <t xml:space="preserve">okrągły, średnica 80 cm,
wysokość 42 cm
okleina dębowa
</t>
  </si>
  <si>
    <t>fotele</t>
  </si>
  <si>
    <t>uszak, beżowy, tkanina sztruksowa, nóżki drewniane bukowe</t>
  </si>
  <si>
    <t xml:space="preserve">sofa „uszak”
dwuosobowa, kolor miętowy/jasna zieleń, nóżki drewniane bukowe
</t>
  </si>
  <si>
    <t>witryna</t>
  </si>
  <si>
    <t>Witryna z 3 szufladami, szarozielony/bejca jasnobrązowa, 90x197 cm</t>
  </si>
  <si>
    <t>Biurko, białe metalowe nogi, blat z szufladami - bejca/imit. dębu, 132x58 cm</t>
  </si>
  <si>
    <t>drewniane, bejca jasnobrązowa</t>
  </si>
  <si>
    <t xml:space="preserve">lampa stojąca
+ żarówka ciepła barwa
</t>
  </si>
  <si>
    <t xml:space="preserve">lampa biurkowa
+ żarówka ciepła barwa
</t>
  </si>
  <si>
    <t xml:space="preserve">Poszewka, szarozielony, z dekoracyjnym siepanym brzegiem 50x50 cm
Poduszka wewnętrzna, biały/twardy, 50x50 cm
</t>
  </si>
  <si>
    <t>wazony</t>
  </si>
  <si>
    <t>Wazon, szkło bezbarwne, prążkowane, 17 cm</t>
  </si>
  <si>
    <t>szafka RTV</t>
  </si>
  <si>
    <t>telewizor</t>
  </si>
  <si>
    <t>laptop</t>
  </si>
  <si>
    <t xml:space="preserve">zasłony beżowe na taśmie, 145x300 cm
strukturalne, imitujące płótno
</t>
  </si>
  <si>
    <t>firany</t>
  </si>
  <si>
    <t xml:space="preserve">firanki białe, na tunelu, 280x300 cm
drobna siateczka
</t>
  </si>
  <si>
    <t>plakaty</t>
  </si>
  <si>
    <t xml:space="preserve">zestaw 2 szt. grafik/plakatów (autor Anita Tomala) 50x70
„Kobieta tyłem” i „Wazon”
</t>
  </si>
  <si>
    <t xml:space="preserve">zestaw 2 szt. grafik/plakatów (autor Anita Tomala) 50x70
„Bukiet w dłoniach” i „Bukiet”
</t>
  </si>
  <si>
    <t>zestaw</t>
  </si>
  <si>
    <t>Osłonka doniczki, wykonano ręcznie bambus, 24 cm</t>
  </si>
  <si>
    <t>kwiat</t>
  </si>
  <si>
    <t xml:space="preserve">palma Areca (obwód doniczki 19 cm)
wys. 105 cm
</t>
  </si>
  <si>
    <t>SALA ZAJĘĆ REHABILITACYJNYCH</t>
  </si>
  <si>
    <t>81.</t>
  </si>
  <si>
    <t>82.</t>
  </si>
  <si>
    <t>materace</t>
  </si>
  <si>
    <t xml:space="preserve">materac 120x60x5 cm, gimnastyka, rehabilitacja, fitness
antypoślizgowa powierzchnia, pozbawione ftalanów, zdejmowana warstwa wierzchnia
kolor kawa z mlekiem
Wypełnienie pianka średnio twarda T30
</t>
  </si>
  <si>
    <t>drabinki (przed zakupem sprawdzić wysokość pomieszczenia)</t>
  </si>
  <si>
    <t xml:space="preserve">Zestaw gimnastyczny drewniany (białe boki, naturalne szczeble) 250 x 90 cm
Maksymalne obciążenie: 150 kg na drabince
</t>
  </si>
  <si>
    <t>poduszka sensoryczna</t>
  </si>
  <si>
    <t xml:space="preserve">Materiał: tworzywo sztuczne PVC
średnica33-35 cm
maksymalne obciążenie : 200 kg
</t>
  </si>
  <si>
    <t xml:space="preserve">aparat do ćwiczeń manualnych </t>
  </si>
  <si>
    <t xml:space="preserve">długość: 22 cm
szerokość 11 cm
</t>
  </si>
  <si>
    <t>POKÓJ</t>
  </si>
  <si>
    <t>fotel</t>
  </si>
  <si>
    <t>Stolik, imitacja dębu bejcowanego na biało, 55x55 cm</t>
  </si>
  <si>
    <t>regał</t>
  </si>
  <si>
    <t>Regał, imit. dębu, 80x28x202 cm</t>
  </si>
  <si>
    <t>lampa podłogowa</t>
  </si>
  <si>
    <t>Lp.
(1)</t>
  </si>
  <si>
    <t>OPIS
(3)</t>
  </si>
  <si>
    <t>Jednostka
sztuka/komplet/zestaw
(4)</t>
  </si>
  <si>
    <t>Ilość
(5)</t>
  </si>
  <si>
    <t>Cena jednostkowa brutto w PLN
(6)</t>
  </si>
  <si>
    <t>Wartość brutto w PLN (7)</t>
  </si>
  <si>
    <t>PIĘTRO SALA KLUBOWA</t>
  </si>
  <si>
    <t>Element wyposażenia / sprzęt / urządzenia
(2)</t>
  </si>
  <si>
    <t>szt.</t>
  </si>
  <si>
    <t>Kuchnia Fronty, blaty, panele ścienne, blendy, gałki, uchwyty, korpusy szafek, cokoły, płyta maskująca, zawiasy, amortyzatory do drzwi</t>
  </si>
  <si>
    <t xml:space="preserve">zestaw składa się z 3 szt. plakatów 
„Natura boho”, 40x50cm Emdeco
</t>
  </si>
  <si>
    <t xml:space="preserve">do zabudowy
Szerokość: 54.0 cm
Głębokość: 55.0 cm
Wysokość: 178.5 cm
Objętość, lodówka: 192 l
Objętość, zamrażarka: 79 l
Długość kabla: 250 cm
Waga: 60 kg
Lodówka/zamrażarka z panelem dotykowym i regulowanymi półkami  z hartowanego szkła
zabezpieczenie przed wyciekaniem
Przełącznik szybkiego chłodzenia
Wbudowana dioda LED
Poziom emisji hałasu38 dB
</t>
  </si>
  <si>
    <t xml:space="preserve">do zabudowy, 60 cm, ukryty panel sterowania
Poziom emisji hałasu46 dB
Szerokość: 59.8 cm
Głębokość: 55.5 cm
Wysokość: 82.0 cm
Maks. wysokość montażu: 90.0 cm
Min. wysokość montażu: 82.0 cm
Długość kabla: 130.0 cm
Waga: 36 kg
</t>
  </si>
  <si>
    <t xml:space="preserve">piekarnik do zabudowy stal nierdzewna z wym. obiegiem powietrza
termoobieg, grill
Szerokość: 59.5 cm
Głębokość: 56.9 cm
Wysokość: 59.5 cm
Objętość: 71 l
Waga: 30 kg
Długość kabla: 90.0 cm
</t>
  </si>
  <si>
    <t xml:space="preserve">indukcyjna, czarna
Szerokość: 59.0 cm
Głębokość: 52.0 cm
Waga: 8.75 kg
Czujnik zabezpieczający przed przelaniem
</t>
  </si>
  <si>
    <t xml:space="preserve">tarka do warzyw, stal nierdzewna
Długość: 12 cm
Szerokość: 10 cm
Wysokość: 20 cm
można myć w zmywarce
</t>
  </si>
  <si>
    <t xml:space="preserve">kosz z pokrywką, jasnoszary, 22 l
Dół wymiary zewnętrzne, głębokość: 32.1 cm
Dół wymiary zewnętrzne, szerokość: 20.1 cm
Góra wymiary zewnętrzne, głębokość: 38.6 cm
Góra wymiary zewnętrzne, szerokość: 26.3 cm
Wysokość: 32.6 cm
Pojemność: 22 l
</t>
  </si>
  <si>
    <t>biała, metalowa, regulowana
Wysokość: 35 cm
Średnica podstawy: 15 cm
Średnica klosza: 12 cm
Długość kabla: 1.8 m
Maks.: 40 Wat</t>
  </si>
  <si>
    <t xml:space="preserve">biała, metalowa, regulowana
Wysokość: 35 cm
Średnica podstawy: 15 cm
Średnica klosza: 12 cm
Długość kabla: 1.8 m
Maks.: 40 Wat
</t>
  </si>
  <si>
    <t xml:space="preserve">donica/osłonka
</t>
  </si>
  <si>
    <t xml:space="preserve">karnisze (montować nad biegnącymi rurami)
</t>
  </si>
  <si>
    <t>50 cali
Ekran: 50" LED, UHD/4K, 3840 x 2160px Smart TV: Tak
Technologia HDR (High Dynamic Range): Złącza: HDMI x4, USB x2 Funkcje: Wi-Fi, Bluetooth</t>
  </si>
  <si>
    <t xml:space="preserve">Ilość elementów, ich wymiar według aranżacji pomieszczenia kuchni stanowiącego załącznik do niniejszego zestawienia
Fronty: białe, laminowane, imitacja drewna, z ramką o szer. 7 cm
Blaty + ściana między szafkami: dąb Artisan D4225, grubość 2,8 cm lub 3,8 cm
Blendy, cokoły, płyta maskująca: płyta laminowana biała mat
korpusy szafek: płyta wiórowa, folia melaminowa, krawędź z tworzywa sztucznego
zawiasy: stal, powłoka niklowa
uchwyt, czarny, 112 mm aluminium, Epoksydowa/poliestrowa powłoka proszkowa
</t>
  </si>
  <si>
    <t xml:space="preserve">poszewki dekoracyj. na poduszki + wkłady do poszewek /poduszki wewnętrzn.
</t>
  </si>
  <si>
    <t>Szafka RTV wisząca
kolor kaszmir
(wymiary wnęki na szafkę sprawdzić w naturze)
płyta laminowana
Głębokość 33 cm
Szerokość 140 cm
Wysokość 30 cm</t>
  </si>
  <si>
    <t xml:space="preserve">biała
Element bazowy/ Klosz:
aluminium, Powłoka proszkowa
Obciążenie podstawy:
cement, Tworzywo polietylenowe
Łącznik: stal
Rurka:
Powłoka proszkowa, aluminium
Maks.: 20 Wat
Wysokość: 131 cm
Średnica podstawy: 25 cm
Średnica klosza: 15 cm
Długość kabla: 2 m
</t>
  </si>
  <si>
    <t xml:space="preserve">Łączna wartość brutto (cena brutto) </t>
  </si>
  <si>
    <t xml:space="preserve">Typ Komputer przenośny Notebook.
Wydajność obliczeniowa Procesor wielordzeniowy osiągający w teście PassMark CPU Mark wynik min. 13200 punktów według wyników ze strony https://www.cpubenchmark.net na dzień składania ofert - Zamawiajacy zweryfikuje na etapie realizacji umowy 
Pamięć RAM Minimum 16GB możliwość rozbudowy do 64GB, jeden slot wolny
Pamięć masowa Minimum 512GB SSD
Wydajność grafiki
Grafika zintegrowana z procesorem współdzielona i dynamicznie przydzielana pamięć z RAM
Matryca Rozmiar matrycy Min.15,6’’ 
Rozdzielczość FHD (1920x1080) 
Powierzchnia matrycy Matowa 
Typ matrycy IPS
Wyposażenie multimedialne Karta dźwiękowa zintegrowana z płytą główną, wbudowana cyfrowa kamera i mikrofon
Wirtualizacja Sprzętowe wsparcie technologii wirtualizacji realizowane łącznie w procesorze, chipsecie płyty głównej oraz w BIOS systemu.
Certyfikaty i standardy: Certyfikat ISO9001 dla producenta sprzętu, Certyfikat ISO 50001 dla producenta sprzętu, Deklaracja zgodności CE
System Operacyjny: Zainstalowany system operacyjny Windows 11 PRO, klucz licencyjny zapisany trwale w BIOS, umożliwiać instalację systemu operacyjnego bez potrzeby ręcznego wpisywania klucza licencyjnego.
Wymagania dodatkowe: Wbudowane porty: 
1x HDMI, 2x USB 3.2 , 1x USB Typu-C, 1x  RJ-45 port 10/100/1000 Mbps, 1x Uniwersalny audio port (combo) lub 1x port słuchawki i 1 port mikrofon 
Karta WiFi 802.11 ax+ bluetooth
Torba na laptopa, Zasilacz do laptopa, Warunki gwarancji
Wsparcie techniczne: Dedykowany portal techniczny producenta, umożliwiający Zamawiającemu zgłaszanie awarii oraz samodzielne zamawianie zamiennych komponentów. 
Możliwość sprawdzenia kompletnych danych o urządzeniu na jednej witrynie internetowej prowadzonej przez producenta (automatyczna identyfikacja komputera, konfiguracja fabryczna, konfiguracja bieżąca, Rodzaj gwarancji, data wygaśnięcia gwarancji, data produkcji komputera, aktualizacje, diagnostyka, dedykowane oprogramowanie, tworzenie dysku recovery systemu operacyjnego)
Min. 2-letnia gwarancja producenta.
Serwis urządzeń musi być realizowany przez Producenta lub Autoryzowanego Partnera Serwisowego Producenta – wymagane dołączenie do oferty oświadczenia Producenta potwierdzonego, że serwis będzie realizowany przez Autoryzowanego Partnera Serwisowego Producenta lub bezpośrednio przez Producenta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</si>
</sst>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charset val="238"/>
      <scheme val="minor"/>
    </font>
    <font>
      <b/>
      <sz val="12"/>
      <color rgb="FF000000"/>
      <name val="Calibri"/>
      <family val="2"/>
      <charset val="238"/>
      <scheme val="minor"/>
    </font>
    <font>
      <sz val="12"/>
      <color theme="1"/>
      <name val="Calibri"/>
      <family val="2"/>
      <charset val="238"/>
      <scheme val="minor"/>
    </font>
    <font>
      <b/>
      <sz val="12"/>
      <color theme="1"/>
      <name val="Calibri"/>
      <family val="2"/>
      <charset val="238"/>
      <scheme val="minor"/>
    </font>
    <font>
      <sz val="10"/>
      <color theme="1"/>
      <name val="Calibri"/>
      <family val="2"/>
      <charset val="238"/>
      <scheme val="minor"/>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38">
    <xf numFmtId="0" fontId="0" fillId="0" borderId="0" xfId="0"/>
    <xf numFmtId="2" fontId="3" fillId="2" borderId="1" xfId="0" applyNumberFormat="1" applyFont="1" applyFill="1" applyBorder="1" applyAlignment="1" applyProtection="1">
      <alignment horizontal="center" vertical="center" wrapText="1"/>
      <protection locked="0"/>
    </xf>
    <xf numFmtId="0" fontId="2" fillId="0" borderId="0" xfId="0" applyFont="1" applyAlignment="1" applyProtection="1">
      <alignment horizontal="center" vertical="top" wrapText="1"/>
      <protection locked="0"/>
    </xf>
    <xf numFmtId="0" fontId="1" fillId="3" borderId="1" xfId="0" applyFont="1" applyFill="1" applyBorder="1" applyAlignment="1" applyProtection="1">
      <alignment horizontal="center" vertical="center" wrapText="1"/>
      <protection locked="0"/>
    </xf>
    <xf numFmtId="0" fontId="2" fillId="0" borderId="0" xfId="0" applyFont="1" applyAlignment="1" applyProtection="1">
      <alignment horizontal="left" vertical="top" wrapText="1"/>
      <protection locked="0"/>
    </xf>
    <xf numFmtId="2" fontId="2" fillId="0" borderId="1" xfId="0" applyNumberFormat="1" applyFont="1" applyBorder="1" applyAlignment="1" applyProtection="1">
      <alignment horizontal="center" vertical="center" wrapText="1"/>
      <protection locked="0"/>
    </xf>
    <xf numFmtId="2" fontId="2" fillId="3" borderId="1" xfId="0" applyNumberFormat="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2" fontId="2" fillId="0" borderId="0" xfId="0" applyNumberFormat="1" applyFont="1" applyAlignment="1" applyProtection="1">
      <alignment horizontal="left" vertical="top" wrapText="1"/>
      <protection locked="0"/>
    </xf>
    <xf numFmtId="2" fontId="2" fillId="0" borderId="0" xfId="0" applyNumberFormat="1" applyFont="1" applyAlignment="1" applyProtection="1">
      <alignment horizontal="center" vertical="center" wrapText="1"/>
      <protection locked="0"/>
    </xf>
    <xf numFmtId="2" fontId="3" fillId="0" borderId="1" xfId="0" applyNumberFormat="1" applyFont="1" applyBorder="1" applyAlignment="1" applyProtection="1">
      <alignment horizontal="left" vertical="top" wrapText="1"/>
      <protection locked="0"/>
    </xf>
    <xf numFmtId="0" fontId="1" fillId="3" borderId="1" xfId="0" applyFont="1" applyFill="1" applyBorder="1" applyAlignment="1" applyProtection="1">
      <alignment vertical="top" wrapText="1"/>
      <protection locked="0"/>
    </xf>
    <xf numFmtId="0" fontId="3" fillId="2" borderId="1" xfId="0" applyFont="1" applyFill="1" applyBorder="1" applyAlignment="1" applyProtection="1">
      <alignment horizontal="center" vertical="center" wrapText="1"/>
    </xf>
    <xf numFmtId="0" fontId="1" fillId="3" borderId="2" xfId="0" applyFont="1" applyFill="1" applyBorder="1" applyAlignment="1" applyProtection="1">
      <alignment vertical="top" wrapText="1"/>
    </xf>
    <xf numFmtId="0" fontId="1" fillId="3" borderId="3" xfId="0" applyFont="1" applyFill="1" applyBorder="1" applyAlignment="1" applyProtection="1">
      <alignment vertical="top" wrapText="1"/>
    </xf>
    <xf numFmtId="0" fontId="1" fillId="3" borderId="1" xfId="0" applyFont="1" applyFill="1" applyBorder="1" applyAlignment="1" applyProtection="1">
      <alignment vertical="top" wrapText="1"/>
    </xf>
    <xf numFmtId="0" fontId="2" fillId="0" borderId="1" xfId="0" applyFont="1" applyBorder="1" applyAlignment="1" applyProtection="1">
      <alignment horizontal="center" vertical="top" wrapText="1"/>
    </xf>
    <xf numFmtId="0" fontId="2" fillId="0" borderId="1" xfId="0" applyFont="1" applyBorder="1" applyAlignment="1" applyProtection="1">
      <alignment horizontal="left" vertical="top" wrapText="1"/>
    </xf>
    <xf numFmtId="0" fontId="2" fillId="0" borderId="1" xfId="0" applyFont="1" applyBorder="1" applyAlignment="1" applyProtection="1">
      <alignment horizontal="center" vertical="center" wrapText="1"/>
    </xf>
    <xf numFmtId="0" fontId="2" fillId="0" borderId="0" xfId="0" applyFont="1" applyAlignment="1" applyProtection="1">
      <alignment horizontal="left" vertical="top" wrapText="1"/>
    </xf>
    <xf numFmtId="0" fontId="3" fillId="3" borderId="2" xfId="0" applyFont="1" applyFill="1" applyBorder="1" applyAlignment="1" applyProtection="1">
      <alignment vertical="top" wrapText="1"/>
    </xf>
    <xf numFmtId="0" fontId="3" fillId="3" borderId="3" xfId="0" applyFont="1" applyFill="1" applyBorder="1" applyAlignment="1" applyProtection="1">
      <alignment vertical="top" wrapText="1"/>
    </xf>
    <xf numFmtId="0" fontId="3" fillId="3" borderId="1" xfId="0" applyFont="1" applyFill="1" applyBorder="1" applyAlignment="1" applyProtection="1">
      <alignment vertical="top" wrapText="1"/>
    </xf>
    <xf numFmtId="0" fontId="2" fillId="0" borderId="2" xfId="0" applyFont="1" applyBorder="1" applyAlignment="1" applyProtection="1">
      <alignment horizontal="left" vertical="top" wrapText="1"/>
    </xf>
    <xf numFmtId="0" fontId="2" fillId="0" borderId="1" xfId="0" applyFont="1" applyBorder="1" applyAlignment="1" applyProtection="1">
      <alignment horizontal="left" vertical="top"/>
    </xf>
    <xf numFmtId="0" fontId="3" fillId="3" borderId="2" xfId="0" applyFont="1" applyFill="1" applyBorder="1" applyAlignment="1" applyProtection="1">
      <alignment vertical="top"/>
    </xf>
    <xf numFmtId="0" fontId="3" fillId="3" borderId="3" xfId="0" applyFont="1" applyFill="1" applyBorder="1" applyAlignment="1" applyProtection="1">
      <alignment vertical="top"/>
    </xf>
    <xf numFmtId="0" fontId="3" fillId="3" borderId="3" xfId="0" applyFont="1" applyFill="1" applyBorder="1" applyAlignment="1" applyProtection="1">
      <alignment horizontal="center" vertical="top"/>
    </xf>
    <xf numFmtId="0" fontId="3" fillId="3" borderId="1" xfId="0" applyFont="1" applyFill="1" applyBorder="1" applyAlignment="1" applyProtection="1">
      <alignment vertical="top"/>
    </xf>
    <xf numFmtId="0" fontId="3" fillId="3" borderId="2" xfId="0" applyFont="1" applyFill="1" applyBorder="1" applyAlignment="1" applyProtection="1">
      <alignment horizontal="center" vertical="top"/>
    </xf>
    <xf numFmtId="0" fontId="2" fillId="0" borderId="2" xfId="0" applyFont="1" applyBorder="1" applyAlignment="1" applyProtection="1">
      <alignment horizontal="left" vertical="top"/>
    </xf>
    <xf numFmtId="0" fontId="1" fillId="3" borderId="2" xfId="0" applyFont="1" applyFill="1" applyBorder="1" applyAlignment="1" applyProtection="1">
      <alignment vertical="top"/>
    </xf>
    <xf numFmtId="0" fontId="1" fillId="3" borderId="3" xfId="0" applyFont="1" applyFill="1" applyBorder="1" applyAlignment="1" applyProtection="1">
      <alignment vertical="top"/>
    </xf>
    <xf numFmtId="0" fontId="1" fillId="3" borderId="1" xfId="0" applyFont="1" applyFill="1" applyBorder="1" applyAlignment="1" applyProtection="1">
      <alignment vertical="top"/>
    </xf>
    <xf numFmtId="0" fontId="4" fillId="0" borderId="2" xfId="0" applyFont="1" applyBorder="1" applyAlignment="1" applyProtection="1">
      <alignment horizontal="left" vertical="top" wrapText="1" shrinkToFi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4"/>
  <sheetViews>
    <sheetView tabSelected="1" zoomScale="80" zoomScaleNormal="80" workbookViewId="0">
      <selection activeCell="J7" sqref="J7"/>
    </sheetView>
  </sheetViews>
  <sheetFormatPr defaultRowHeight="15.75" x14ac:dyDescent="0.25"/>
  <cols>
    <col min="1" max="1" width="13.28515625" style="2" customWidth="1"/>
    <col min="2" max="2" width="20.5703125" style="4" customWidth="1"/>
    <col min="3" max="3" width="118.5703125" style="4" customWidth="1"/>
    <col min="4" max="4" width="18.28515625" style="10" customWidth="1"/>
    <col min="5" max="5" width="15" style="10" customWidth="1"/>
    <col min="6" max="6" width="23.42578125" style="11" customWidth="1"/>
    <col min="7" max="7" width="23.140625" style="12" customWidth="1"/>
    <col min="8" max="16384" width="9.140625" style="4"/>
  </cols>
  <sheetData>
    <row r="1" spans="1:7" s="2" customFormat="1" ht="63" x14ac:dyDescent="0.25">
      <c r="A1" s="15" t="s">
        <v>225</v>
      </c>
      <c r="B1" s="15" t="s">
        <v>232</v>
      </c>
      <c r="C1" s="15" t="s">
        <v>226</v>
      </c>
      <c r="D1" s="15" t="s">
        <v>227</v>
      </c>
      <c r="E1" s="15" t="s">
        <v>228</v>
      </c>
      <c r="F1" s="1" t="s">
        <v>229</v>
      </c>
      <c r="G1" s="1" t="s">
        <v>230</v>
      </c>
    </row>
    <row r="2" spans="1:7" ht="15.75" customHeight="1" x14ac:dyDescent="0.25">
      <c r="A2" s="16" t="s">
        <v>7</v>
      </c>
      <c r="B2" s="17"/>
      <c r="C2" s="17"/>
      <c r="D2" s="18"/>
      <c r="E2" s="18"/>
      <c r="F2" s="14"/>
      <c r="G2" s="3"/>
    </row>
    <row r="3" spans="1:7" ht="78.75" x14ac:dyDescent="0.25">
      <c r="A3" s="19" t="s">
        <v>10</v>
      </c>
      <c r="B3" s="20" t="s">
        <v>8</v>
      </c>
      <c r="C3" s="20" t="s">
        <v>9</v>
      </c>
      <c r="D3" s="21" t="s">
        <v>233</v>
      </c>
      <c r="E3" s="21">
        <v>3</v>
      </c>
      <c r="F3" s="5"/>
      <c r="G3" s="5">
        <f>E3*F3</f>
        <v>0</v>
      </c>
    </row>
    <row r="4" spans="1:7" x14ac:dyDescent="0.25">
      <c r="A4" s="19" t="s">
        <v>11</v>
      </c>
      <c r="B4" s="20" t="s">
        <v>5</v>
      </c>
      <c r="C4" s="20" t="s">
        <v>0</v>
      </c>
      <c r="D4" s="21" t="s">
        <v>233</v>
      </c>
      <c r="E4" s="21">
        <v>12</v>
      </c>
      <c r="F4" s="5"/>
      <c r="G4" s="5">
        <f t="shared" ref="G4:G12" si="0">E4*F4</f>
        <v>0</v>
      </c>
    </row>
    <row r="5" spans="1:7" ht="47.25" x14ac:dyDescent="0.25">
      <c r="A5" s="19" t="s">
        <v>12</v>
      </c>
      <c r="B5" s="20" t="s">
        <v>6</v>
      </c>
      <c r="C5" s="20" t="s">
        <v>1</v>
      </c>
      <c r="D5" s="21" t="s">
        <v>233</v>
      </c>
      <c r="E5" s="21">
        <v>1</v>
      </c>
      <c r="F5" s="5"/>
      <c r="G5" s="5">
        <f t="shared" si="0"/>
        <v>0</v>
      </c>
    </row>
    <row r="6" spans="1:7" x14ac:dyDescent="0.25">
      <c r="A6" s="19" t="s">
        <v>13</v>
      </c>
      <c r="B6" s="20" t="s">
        <v>2</v>
      </c>
      <c r="C6" s="20" t="s">
        <v>3</v>
      </c>
      <c r="D6" s="21" t="s">
        <v>233</v>
      </c>
      <c r="E6" s="21">
        <v>4</v>
      </c>
      <c r="F6" s="5"/>
      <c r="G6" s="5">
        <f t="shared" si="0"/>
        <v>0</v>
      </c>
    </row>
    <row r="7" spans="1:7" ht="110.25" x14ac:dyDescent="0.25">
      <c r="A7" s="19" t="s">
        <v>14</v>
      </c>
      <c r="B7" s="20" t="s">
        <v>4</v>
      </c>
      <c r="C7" s="20" t="s">
        <v>20</v>
      </c>
      <c r="D7" s="21" t="s">
        <v>233</v>
      </c>
      <c r="E7" s="21">
        <v>1</v>
      </c>
      <c r="F7" s="5"/>
      <c r="G7" s="5">
        <f t="shared" si="0"/>
        <v>0</v>
      </c>
    </row>
    <row r="8" spans="1:7" ht="78.75" x14ac:dyDescent="0.25">
      <c r="A8" s="19" t="s">
        <v>15</v>
      </c>
      <c r="B8" s="20" t="s">
        <v>21</v>
      </c>
      <c r="C8" s="20" t="s">
        <v>22</v>
      </c>
      <c r="D8" s="21" t="s">
        <v>233</v>
      </c>
      <c r="E8" s="21">
        <v>1</v>
      </c>
      <c r="F8" s="5"/>
      <c r="G8" s="5">
        <f t="shared" si="0"/>
        <v>0</v>
      </c>
    </row>
    <row r="9" spans="1:7" x14ac:dyDescent="0.25">
      <c r="A9" s="19" t="s">
        <v>16</v>
      </c>
      <c r="B9" s="20" t="s">
        <v>23</v>
      </c>
      <c r="C9" s="20" t="s">
        <v>24</v>
      </c>
      <c r="D9" s="21" t="s">
        <v>233</v>
      </c>
      <c r="E9" s="21">
        <v>4</v>
      </c>
      <c r="F9" s="5"/>
      <c r="G9" s="5">
        <f t="shared" si="0"/>
        <v>0</v>
      </c>
    </row>
    <row r="10" spans="1:7" ht="47.25" x14ac:dyDescent="0.25">
      <c r="A10" s="19" t="s">
        <v>17</v>
      </c>
      <c r="B10" s="20" t="s">
        <v>25</v>
      </c>
      <c r="C10" s="20" t="s">
        <v>26</v>
      </c>
      <c r="D10" s="21" t="s">
        <v>27</v>
      </c>
      <c r="E10" s="21">
        <v>2</v>
      </c>
      <c r="F10" s="5"/>
      <c r="G10" s="5">
        <f t="shared" si="0"/>
        <v>0</v>
      </c>
    </row>
    <row r="11" spans="1:7" ht="47.25" x14ac:dyDescent="0.25">
      <c r="A11" s="19" t="s">
        <v>18</v>
      </c>
      <c r="B11" s="20" t="s">
        <v>28</v>
      </c>
      <c r="C11" s="20" t="s">
        <v>29</v>
      </c>
      <c r="D11" s="21" t="s">
        <v>27</v>
      </c>
      <c r="E11" s="21">
        <v>1</v>
      </c>
      <c r="F11" s="5"/>
      <c r="G11" s="5">
        <f t="shared" si="0"/>
        <v>0</v>
      </c>
    </row>
    <row r="12" spans="1:7" ht="47.25" x14ac:dyDescent="0.25">
      <c r="A12" s="19" t="s">
        <v>19</v>
      </c>
      <c r="B12" s="20" t="s">
        <v>30</v>
      </c>
      <c r="C12" s="20" t="s">
        <v>31</v>
      </c>
      <c r="D12" s="21" t="s">
        <v>233</v>
      </c>
      <c r="E12" s="21">
        <v>2</v>
      </c>
      <c r="F12" s="5"/>
      <c r="G12" s="5">
        <f t="shared" si="0"/>
        <v>0</v>
      </c>
    </row>
    <row r="13" spans="1:7" ht="15.75" customHeight="1" x14ac:dyDescent="0.25">
      <c r="A13" s="22"/>
      <c r="B13" s="23" t="s">
        <v>32</v>
      </c>
      <c r="C13" s="24"/>
      <c r="D13" s="25"/>
      <c r="E13" s="25"/>
      <c r="F13" s="8"/>
      <c r="G13" s="6"/>
    </row>
    <row r="14" spans="1:7" ht="180" customHeight="1" x14ac:dyDescent="0.25">
      <c r="A14" s="19" t="s">
        <v>33</v>
      </c>
      <c r="B14" s="20" t="s">
        <v>234</v>
      </c>
      <c r="C14" s="26" t="s">
        <v>247</v>
      </c>
      <c r="D14" s="21" t="s">
        <v>204</v>
      </c>
      <c r="E14" s="21">
        <v>1</v>
      </c>
      <c r="F14" s="5"/>
      <c r="G14" s="5">
        <f>E14*F14</f>
        <v>0</v>
      </c>
    </row>
    <row r="15" spans="1:7" ht="98.25" customHeight="1" x14ac:dyDescent="0.25">
      <c r="A15" s="19" t="s">
        <v>34</v>
      </c>
      <c r="B15" s="20" t="s">
        <v>67</v>
      </c>
      <c r="C15" s="26" t="s">
        <v>68</v>
      </c>
      <c r="D15" s="21" t="s">
        <v>233</v>
      </c>
      <c r="E15" s="21">
        <v>2</v>
      </c>
      <c r="F15" s="5"/>
      <c r="G15" s="5">
        <f t="shared" ref="G15:G41" si="1">E15*F15</f>
        <v>0</v>
      </c>
    </row>
    <row r="16" spans="1:7" ht="220.5" x14ac:dyDescent="0.25">
      <c r="A16" s="19" t="s">
        <v>35</v>
      </c>
      <c r="B16" s="20" t="s">
        <v>69</v>
      </c>
      <c r="C16" s="26" t="s">
        <v>236</v>
      </c>
      <c r="D16" s="21" t="s">
        <v>233</v>
      </c>
      <c r="E16" s="21">
        <v>1</v>
      </c>
      <c r="F16" s="5"/>
      <c r="G16" s="5">
        <f t="shared" si="1"/>
        <v>0</v>
      </c>
    </row>
    <row r="17" spans="1:7" x14ac:dyDescent="0.25">
      <c r="A17" s="19" t="s">
        <v>36</v>
      </c>
      <c r="B17" s="20" t="s">
        <v>70</v>
      </c>
      <c r="C17" s="26" t="s">
        <v>71</v>
      </c>
      <c r="D17" s="21" t="s">
        <v>233</v>
      </c>
      <c r="E17" s="21">
        <v>1</v>
      </c>
      <c r="F17" s="5"/>
      <c r="G17" s="5">
        <f t="shared" si="1"/>
        <v>0</v>
      </c>
    </row>
    <row r="18" spans="1:7" ht="52.5" customHeight="1" x14ac:dyDescent="0.25">
      <c r="A18" s="19" t="s">
        <v>37</v>
      </c>
      <c r="B18" s="20" t="s">
        <v>72</v>
      </c>
      <c r="C18" s="26" t="s">
        <v>73</v>
      </c>
      <c r="D18" s="21" t="s">
        <v>233</v>
      </c>
      <c r="E18" s="21">
        <v>1</v>
      </c>
      <c r="F18" s="5"/>
      <c r="G18" s="5">
        <f t="shared" si="1"/>
        <v>0</v>
      </c>
    </row>
    <row r="19" spans="1:7" ht="157.5" x14ac:dyDescent="0.25">
      <c r="A19" s="19" t="s">
        <v>38</v>
      </c>
      <c r="B19" s="20" t="s">
        <v>74</v>
      </c>
      <c r="C19" s="26" t="s">
        <v>237</v>
      </c>
      <c r="D19" s="21" t="s">
        <v>233</v>
      </c>
      <c r="E19" s="21">
        <v>1</v>
      </c>
      <c r="F19" s="5"/>
      <c r="G19" s="5">
        <f t="shared" si="1"/>
        <v>0</v>
      </c>
    </row>
    <row r="20" spans="1:7" ht="141.75" x14ac:dyDescent="0.25">
      <c r="A20" s="19" t="s">
        <v>39</v>
      </c>
      <c r="B20" s="20" t="s">
        <v>75</v>
      </c>
      <c r="C20" s="26" t="s">
        <v>238</v>
      </c>
      <c r="D20" s="21" t="s">
        <v>233</v>
      </c>
      <c r="E20" s="21">
        <v>1</v>
      </c>
      <c r="F20" s="5"/>
      <c r="G20" s="5">
        <f t="shared" si="1"/>
        <v>0</v>
      </c>
    </row>
    <row r="21" spans="1:7" ht="94.5" x14ac:dyDescent="0.25">
      <c r="A21" s="19" t="s">
        <v>40</v>
      </c>
      <c r="B21" s="20" t="s">
        <v>76</v>
      </c>
      <c r="C21" s="26" t="s">
        <v>239</v>
      </c>
      <c r="D21" s="21" t="s">
        <v>233</v>
      </c>
      <c r="E21" s="21">
        <v>1</v>
      </c>
      <c r="F21" s="5"/>
      <c r="G21" s="5">
        <f t="shared" si="1"/>
        <v>0</v>
      </c>
    </row>
    <row r="22" spans="1:7" x14ac:dyDescent="0.25">
      <c r="A22" s="19" t="s">
        <v>41</v>
      </c>
      <c r="B22" s="20" t="s">
        <v>77</v>
      </c>
      <c r="C22" s="26" t="s">
        <v>78</v>
      </c>
      <c r="D22" s="21" t="s">
        <v>233</v>
      </c>
      <c r="E22" s="21">
        <v>2</v>
      </c>
      <c r="F22" s="5"/>
      <c r="G22" s="5">
        <f t="shared" si="1"/>
        <v>0</v>
      </c>
    </row>
    <row r="23" spans="1:7" x14ac:dyDescent="0.25">
      <c r="A23" s="19" t="s">
        <v>42</v>
      </c>
      <c r="B23" s="20" t="s">
        <v>79</v>
      </c>
      <c r="C23" s="26" t="s">
        <v>80</v>
      </c>
      <c r="D23" s="21" t="s">
        <v>233</v>
      </c>
      <c r="E23" s="21">
        <v>2</v>
      </c>
      <c r="F23" s="5"/>
      <c r="G23" s="5">
        <f t="shared" si="1"/>
        <v>0</v>
      </c>
    </row>
    <row r="24" spans="1:7" x14ac:dyDescent="0.25">
      <c r="A24" s="19" t="s">
        <v>43</v>
      </c>
      <c r="B24" s="20" t="s">
        <v>81</v>
      </c>
      <c r="C24" s="26" t="s">
        <v>82</v>
      </c>
      <c r="D24" s="21" t="s">
        <v>233</v>
      </c>
      <c r="E24" s="21">
        <v>2</v>
      </c>
      <c r="F24" s="5"/>
      <c r="G24" s="5">
        <f t="shared" si="1"/>
        <v>0</v>
      </c>
    </row>
    <row r="25" spans="1:7" ht="63" x14ac:dyDescent="0.25">
      <c r="A25" s="19" t="s">
        <v>44</v>
      </c>
      <c r="B25" s="20" t="s">
        <v>83</v>
      </c>
      <c r="C25" s="26" t="s">
        <v>84</v>
      </c>
      <c r="D25" s="21" t="s">
        <v>233</v>
      </c>
      <c r="E25" s="21">
        <v>2</v>
      </c>
      <c r="F25" s="5"/>
      <c r="G25" s="5">
        <f t="shared" si="1"/>
        <v>0</v>
      </c>
    </row>
    <row r="26" spans="1:7" ht="47.25" x14ac:dyDescent="0.25">
      <c r="A26" s="19" t="s">
        <v>45</v>
      </c>
      <c r="B26" s="20" t="s">
        <v>85</v>
      </c>
      <c r="C26" s="26" t="s">
        <v>86</v>
      </c>
      <c r="D26" s="21" t="s">
        <v>233</v>
      </c>
      <c r="E26" s="21">
        <v>1</v>
      </c>
      <c r="F26" s="5"/>
      <c r="G26" s="5">
        <f t="shared" si="1"/>
        <v>0</v>
      </c>
    </row>
    <row r="27" spans="1:7" ht="47.25" x14ac:dyDescent="0.25">
      <c r="A27" s="19" t="s">
        <v>46</v>
      </c>
      <c r="B27" s="20" t="s">
        <v>87</v>
      </c>
      <c r="C27" s="26" t="s">
        <v>88</v>
      </c>
      <c r="D27" s="21" t="s">
        <v>204</v>
      </c>
      <c r="E27" s="21">
        <v>1</v>
      </c>
      <c r="F27" s="5"/>
      <c r="G27" s="5">
        <f t="shared" si="1"/>
        <v>0</v>
      </c>
    </row>
    <row r="28" spans="1:7" ht="94.5" x14ac:dyDescent="0.25">
      <c r="A28" s="19" t="s">
        <v>47</v>
      </c>
      <c r="B28" s="20" t="s">
        <v>89</v>
      </c>
      <c r="C28" s="26" t="s">
        <v>90</v>
      </c>
      <c r="D28" s="21" t="s">
        <v>27</v>
      </c>
      <c r="E28" s="21">
        <v>3</v>
      </c>
      <c r="F28" s="5"/>
      <c r="G28" s="5">
        <f t="shared" si="1"/>
        <v>0</v>
      </c>
    </row>
    <row r="29" spans="1:7" ht="94.5" x14ac:dyDescent="0.25">
      <c r="A29" s="19" t="s">
        <v>48</v>
      </c>
      <c r="B29" s="20" t="s">
        <v>91</v>
      </c>
      <c r="C29" s="26" t="s">
        <v>92</v>
      </c>
      <c r="D29" s="21" t="s">
        <v>27</v>
      </c>
      <c r="E29" s="21">
        <v>3</v>
      </c>
      <c r="F29" s="5"/>
      <c r="G29" s="5">
        <f t="shared" si="1"/>
        <v>0</v>
      </c>
    </row>
    <row r="30" spans="1:7" ht="63" x14ac:dyDescent="0.25">
      <c r="A30" s="19" t="s">
        <v>49</v>
      </c>
      <c r="B30" s="20" t="s">
        <v>93</v>
      </c>
      <c r="C30" s="26" t="s">
        <v>94</v>
      </c>
      <c r="D30" s="21" t="s">
        <v>27</v>
      </c>
      <c r="E30" s="21">
        <v>1</v>
      </c>
      <c r="F30" s="5"/>
      <c r="G30" s="5">
        <f t="shared" si="1"/>
        <v>0</v>
      </c>
    </row>
    <row r="31" spans="1:7" ht="63" x14ac:dyDescent="0.25">
      <c r="A31" s="19" t="s">
        <v>50</v>
      </c>
      <c r="B31" s="20" t="s">
        <v>95</v>
      </c>
      <c r="C31" s="26" t="s">
        <v>96</v>
      </c>
      <c r="D31" s="21" t="s">
        <v>27</v>
      </c>
      <c r="E31" s="21">
        <v>1</v>
      </c>
      <c r="F31" s="5"/>
      <c r="G31" s="5">
        <f t="shared" si="1"/>
        <v>0</v>
      </c>
    </row>
    <row r="32" spans="1:7" ht="31.5" x14ac:dyDescent="0.25">
      <c r="A32" s="19" t="s">
        <v>51</v>
      </c>
      <c r="B32" s="20" t="s">
        <v>97</v>
      </c>
      <c r="C32" s="26" t="s">
        <v>98</v>
      </c>
      <c r="D32" s="21" t="s">
        <v>204</v>
      </c>
      <c r="E32" s="21">
        <v>1</v>
      </c>
      <c r="F32" s="5"/>
      <c r="G32" s="5">
        <f t="shared" si="1"/>
        <v>0</v>
      </c>
    </row>
    <row r="33" spans="1:7" ht="94.5" x14ac:dyDescent="0.25">
      <c r="A33" s="19" t="s">
        <v>52</v>
      </c>
      <c r="B33" s="27" t="s">
        <v>99</v>
      </c>
      <c r="C33" s="26" t="s">
        <v>100</v>
      </c>
      <c r="D33" s="21" t="s">
        <v>27</v>
      </c>
      <c r="E33" s="21">
        <v>3</v>
      </c>
      <c r="F33" s="5"/>
      <c r="G33" s="5">
        <f t="shared" si="1"/>
        <v>0</v>
      </c>
    </row>
    <row r="34" spans="1:7" ht="78.75" x14ac:dyDescent="0.25">
      <c r="A34" s="19" t="s">
        <v>53</v>
      </c>
      <c r="B34" s="27" t="s">
        <v>101</v>
      </c>
      <c r="C34" s="26" t="s">
        <v>102</v>
      </c>
      <c r="D34" s="21" t="s">
        <v>233</v>
      </c>
      <c r="E34" s="21">
        <v>18</v>
      </c>
      <c r="F34" s="5"/>
      <c r="G34" s="5">
        <f t="shared" si="1"/>
        <v>0</v>
      </c>
    </row>
    <row r="35" spans="1:7" ht="31.5" x14ac:dyDescent="0.25">
      <c r="A35" s="19" t="s">
        <v>54</v>
      </c>
      <c r="B35" s="20" t="s">
        <v>103</v>
      </c>
      <c r="C35" s="26" t="s">
        <v>104</v>
      </c>
      <c r="D35" s="21" t="s">
        <v>27</v>
      </c>
      <c r="E35" s="21">
        <v>1</v>
      </c>
      <c r="F35" s="5"/>
      <c r="G35" s="5">
        <f t="shared" si="1"/>
        <v>0</v>
      </c>
    </row>
    <row r="36" spans="1:7" ht="94.5" x14ac:dyDescent="0.25">
      <c r="A36" s="19" t="s">
        <v>55</v>
      </c>
      <c r="B36" s="27" t="s">
        <v>105</v>
      </c>
      <c r="C36" s="26" t="s">
        <v>240</v>
      </c>
      <c r="D36" s="21" t="s">
        <v>233</v>
      </c>
      <c r="E36" s="21">
        <v>2</v>
      </c>
      <c r="F36" s="5"/>
      <c r="G36" s="5">
        <f t="shared" si="1"/>
        <v>0</v>
      </c>
    </row>
    <row r="37" spans="1:7" ht="63" x14ac:dyDescent="0.25">
      <c r="A37" s="19" t="s">
        <v>56</v>
      </c>
      <c r="B37" s="27" t="s">
        <v>106</v>
      </c>
      <c r="C37" s="26" t="s">
        <v>107</v>
      </c>
      <c r="D37" s="21" t="s">
        <v>233</v>
      </c>
      <c r="E37" s="21">
        <v>3</v>
      </c>
      <c r="F37" s="5"/>
      <c r="G37" s="5">
        <f t="shared" si="1"/>
        <v>0</v>
      </c>
    </row>
    <row r="38" spans="1:7" ht="63" x14ac:dyDescent="0.25">
      <c r="A38" s="19" t="s">
        <v>57</v>
      </c>
      <c r="B38" s="20" t="s">
        <v>108</v>
      </c>
      <c r="C38" s="26" t="s">
        <v>109</v>
      </c>
      <c r="D38" s="21" t="s">
        <v>233</v>
      </c>
      <c r="E38" s="21">
        <v>3</v>
      </c>
      <c r="F38" s="5"/>
      <c r="G38" s="5">
        <f t="shared" si="1"/>
        <v>0</v>
      </c>
    </row>
    <row r="39" spans="1:7" x14ac:dyDescent="0.25">
      <c r="A39" s="19" t="s">
        <v>58</v>
      </c>
      <c r="B39" s="20" t="s">
        <v>110</v>
      </c>
      <c r="C39" s="26" t="s">
        <v>111</v>
      </c>
      <c r="D39" s="21" t="s">
        <v>233</v>
      </c>
      <c r="E39" s="21">
        <v>2</v>
      </c>
      <c r="F39" s="5"/>
      <c r="G39" s="5">
        <f t="shared" si="1"/>
        <v>0</v>
      </c>
    </row>
    <row r="40" spans="1:7" x14ac:dyDescent="0.25">
      <c r="A40" s="19" t="s">
        <v>59</v>
      </c>
      <c r="B40" s="27" t="s">
        <v>112</v>
      </c>
      <c r="C40" s="26" t="s">
        <v>113</v>
      </c>
      <c r="D40" s="21" t="s">
        <v>233</v>
      </c>
      <c r="E40" s="21">
        <v>1</v>
      </c>
      <c r="F40" s="5"/>
      <c r="G40" s="5">
        <f t="shared" si="1"/>
        <v>0</v>
      </c>
    </row>
    <row r="41" spans="1:7" ht="126" x14ac:dyDescent="0.25">
      <c r="A41" s="19" t="s">
        <v>60</v>
      </c>
      <c r="B41" s="20" t="s">
        <v>114</v>
      </c>
      <c r="C41" s="26" t="s">
        <v>241</v>
      </c>
      <c r="D41" s="21" t="s">
        <v>233</v>
      </c>
      <c r="E41" s="21">
        <v>2</v>
      </c>
      <c r="F41" s="5"/>
      <c r="G41" s="5">
        <f t="shared" si="1"/>
        <v>0</v>
      </c>
    </row>
    <row r="42" spans="1:7" x14ac:dyDescent="0.25">
      <c r="A42" s="28"/>
      <c r="B42" s="29"/>
      <c r="C42" s="30" t="s">
        <v>115</v>
      </c>
      <c r="D42" s="31"/>
      <c r="E42" s="31"/>
      <c r="F42" s="7"/>
      <c r="G42" s="7"/>
    </row>
    <row r="43" spans="1:7" x14ac:dyDescent="0.25">
      <c r="A43" s="19" t="s">
        <v>61</v>
      </c>
      <c r="B43" s="27" t="s">
        <v>123</v>
      </c>
      <c r="C43" s="26" t="s">
        <v>125</v>
      </c>
      <c r="D43" s="21" t="s">
        <v>233</v>
      </c>
      <c r="E43" s="21">
        <v>3</v>
      </c>
      <c r="F43" s="5"/>
      <c r="G43" s="5">
        <f>E43*F43</f>
        <v>0</v>
      </c>
    </row>
    <row r="44" spans="1:7" ht="15.75" customHeight="1" x14ac:dyDescent="0.25">
      <c r="A44" s="19" t="s">
        <v>62</v>
      </c>
      <c r="B44" s="20" t="s">
        <v>124</v>
      </c>
      <c r="C44" s="26" t="s">
        <v>126</v>
      </c>
      <c r="D44" s="21" t="s">
        <v>233</v>
      </c>
      <c r="E44" s="21">
        <v>1</v>
      </c>
      <c r="F44" s="5"/>
      <c r="G44" s="5">
        <f t="shared" ref="G44:G45" si="2">E44*F44</f>
        <v>0</v>
      </c>
    </row>
    <row r="45" spans="1:7" ht="47.25" x14ac:dyDescent="0.25">
      <c r="A45" s="19" t="s">
        <v>63</v>
      </c>
      <c r="B45" s="20" t="s">
        <v>30</v>
      </c>
      <c r="C45" s="26" t="s">
        <v>127</v>
      </c>
      <c r="D45" s="21" t="s">
        <v>233</v>
      </c>
      <c r="E45" s="21">
        <v>2</v>
      </c>
      <c r="F45" s="5"/>
      <c r="G45" s="5">
        <f t="shared" si="2"/>
        <v>0</v>
      </c>
    </row>
    <row r="46" spans="1:7" x14ac:dyDescent="0.25">
      <c r="A46" s="31"/>
      <c r="B46" s="31"/>
      <c r="C46" s="32" t="s">
        <v>119</v>
      </c>
      <c r="D46" s="31"/>
      <c r="E46" s="31"/>
      <c r="F46" s="7"/>
      <c r="G46" s="6"/>
    </row>
    <row r="47" spans="1:7" x14ac:dyDescent="0.25">
      <c r="A47" s="19" t="s">
        <v>64</v>
      </c>
      <c r="B47" s="27" t="s">
        <v>128</v>
      </c>
      <c r="C47" s="26" t="s">
        <v>129</v>
      </c>
      <c r="D47" s="21" t="s">
        <v>233</v>
      </c>
      <c r="E47" s="21">
        <v>1</v>
      </c>
      <c r="F47" s="5"/>
      <c r="G47" s="5">
        <f>E47*F47</f>
        <v>0</v>
      </c>
    </row>
    <row r="48" spans="1:7" x14ac:dyDescent="0.25">
      <c r="A48" s="19" t="s">
        <v>65</v>
      </c>
      <c r="B48" s="27" t="s">
        <v>130</v>
      </c>
      <c r="C48" s="33" t="s">
        <v>131</v>
      </c>
      <c r="D48" s="21" t="s">
        <v>233</v>
      </c>
      <c r="E48" s="21">
        <v>1</v>
      </c>
      <c r="F48" s="5"/>
      <c r="G48" s="5">
        <f t="shared" ref="G48:G49" si="3">E48*F48</f>
        <v>0</v>
      </c>
    </row>
    <row r="49" spans="1:7" x14ac:dyDescent="0.25">
      <c r="A49" s="19" t="s">
        <v>66</v>
      </c>
      <c r="B49" s="27" t="s">
        <v>132</v>
      </c>
      <c r="C49" s="33" t="s">
        <v>133</v>
      </c>
      <c r="D49" s="21" t="s">
        <v>233</v>
      </c>
      <c r="E49" s="21">
        <v>1</v>
      </c>
      <c r="F49" s="5"/>
      <c r="G49" s="5">
        <f t="shared" si="3"/>
        <v>0</v>
      </c>
    </row>
    <row r="50" spans="1:7" ht="15.75" customHeight="1" x14ac:dyDescent="0.25">
      <c r="A50" s="23" t="s">
        <v>134</v>
      </c>
      <c r="B50" s="24"/>
      <c r="C50" s="24"/>
      <c r="D50" s="25"/>
      <c r="E50" s="25"/>
      <c r="F50" s="8"/>
      <c r="G50" s="8"/>
    </row>
    <row r="51" spans="1:7" x14ac:dyDescent="0.25">
      <c r="A51" s="19" t="s">
        <v>116</v>
      </c>
      <c r="B51" s="20" t="s">
        <v>137</v>
      </c>
      <c r="C51" s="26" t="s">
        <v>138</v>
      </c>
      <c r="D51" s="21" t="s">
        <v>233</v>
      </c>
      <c r="E51" s="21">
        <v>2</v>
      </c>
      <c r="F51" s="5"/>
      <c r="G51" s="5">
        <f>E51*F51</f>
        <v>0</v>
      </c>
    </row>
    <row r="52" spans="1:7" x14ac:dyDescent="0.25">
      <c r="A52" s="19" t="s">
        <v>117</v>
      </c>
      <c r="B52" s="20" t="s">
        <v>123</v>
      </c>
      <c r="C52" s="26" t="s">
        <v>139</v>
      </c>
      <c r="D52" s="21" t="s">
        <v>233</v>
      </c>
      <c r="E52" s="21">
        <v>16</v>
      </c>
      <c r="F52" s="5"/>
      <c r="G52" s="5">
        <f>E52*F52</f>
        <v>0</v>
      </c>
    </row>
    <row r="53" spans="1:7" ht="15.75" customHeight="1" x14ac:dyDescent="0.25">
      <c r="A53" s="23" t="s">
        <v>140</v>
      </c>
      <c r="B53" s="24"/>
      <c r="C53" s="24"/>
      <c r="D53" s="25"/>
      <c r="E53" s="25"/>
      <c r="F53" s="8"/>
      <c r="G53" s="8"/>
    </row>
    <row r="54" spans="1:7" x14ac:dyDescent="0.25">
      <c r="A54" s="19" t="s">
        <v>118</v>
      </c>
      <c r="B54" s="20" t="s">
        <v>146</v>
      </c>
      <c r="C54" s="26" t="s">
        <v>147</v>
      </c>
      <c r="D54" s="21" t="s">
        <v>233</v>
      </c>
      <c r="E54" s="21">
        <v>1</v>
      </c>
      <c r="F54" s="5"/>
      <c r="G54" s="5">
        <f>E54*F54</f>
        <v>0</v>
      </c>
    </row>
    <row r="55" spans="1:7" ht="141.75" x14ac:dyDescent="0.25">
      <c r="A55" s="19" t="s">
        <v>120</v>
      </c>
      <c r="B55" s="27" t="s">
        <v>148</v>
      </c>
      <c r="C55" s="26" t="s">
        <v>149</v>
      </c>
      <c r="D55" s="21" t="s">
        <v>233</v>
      </c>
      <c r="E55" s="21">
        <v>1</v>
      </c>
      <c r="F55" s="5"/>
      <c r="G55" s="5">
        <f t="shared" ref="G55:G58" si="4">E55*F55</f>
        <v>0</v>
      </c>
    </row>
    <row r="56" spans="1:7" ht="47.25" x14ac:dyDescent="0.25">
      <c r="A56" s="19" t="s">
        <v>121</v>
      </c>
      <c r="B56" s="27" t="s">
        <v>150</v>
      </c>
      <c r="C56" s="26" t="s">
        <v>151</v>
      </c>
      <c r="D56" s="21" t="s">
        <v>233</v>
      </c>
      <c r="E56" s="21">
        <v>1</v>
      </c>
      <c r="F56" s="5"/>
      <c r="G56" s="5">
        <f t="shared" si="4"/>
        <v>0</v>
      </c>
    </row>
    <row r="57" spans="1:7" ht="94.5" x14ac:dyDescent="0.25">
      <c r="A57" s="19" t="s">
        <v>122</v>
      </c>
      <c r="B57" s="20" t="s">
        <v>152</v>
      </c>
      <c r="C57" s="26" t="s">
        <v>242</v>
      </c>
      <c r="D57" s="21" t="s">
        <v>233</v>
      </c>
      <c r="E57" s="21">
        <v>1</v>
      </c>
      <c r="F57" s="5"/>
      <c r="G57" s="5">
        <f t="shared" si="4"/>
        <v>0</v>
      </c>
    </row>
    <row r="58" spans="1:7" ht="31.5" x14ac:dyDescent="0.25">
      <c r="A58" s="19" t="s">
        <v>135</v>
      </c>
      <c r="B58" s="20" t="s">
        <v>153</v>
      </c>
      <c r="C58" s="26" t="s">
        <v>154</v>
      </c>
      <c r="D58" s="21" t="s">
        <v>233</v>
      </c>
      <c r="E58" s="21">
        <v>2</v>
      </c>
      <c r="F58" s="5"/>
      <c r="G58" s="5">
        <f t="shared" si="4"/>
        <v>0</v>
      </c>
    </row>
    <row r="59" spans="1:7" ht="15.75" customHeight="1" x14ac:dyDescent="0.25">
      <c r="A59" s="23" t="s">
        <v>155</v>
      </c>
      <c r="B59" s="24"/>
      <c r="C59" s="24"/>
      <c r="D59" s="25"/>
      <c r="E59" s="25"/>
      <c r="F59" s="8"/>
      <c r="G59" s="8"/>
    </row>
    <row r="60" spans="1:7" x14ac:dyDescent="0.25">
      <c r="A60" s="19" t="s">
        <v>136</v>
      </c>
      <c r="B60" s="27" t="s">
        <v>158</v>
      </c>
      <c r="C60" s="33" t="s">
        <v>159</v>
      </c>
      <c r="D60" s="21" t="s">
        <v>233</v>
      </c>
      <c r="E60" s="21">
        <v>4</v>
      </c>
      <c r="F60" s="5"/>
      <c r="G60" s="5">
        <f>E60*F60</f>
        <v>0</v>
      </c>
    </row>
    <row r="61" spans="1:7" ht="47.25" x14ac:dyDescent="0.25">
      <c r="A61" s="19" t="s">
        <v>141</v>
      </c>
      <c r="B61" s="27" t="s">
        <v>28</v>
      </c>
      <c r="C61" s="26" t="s">
        <v>235</v>
      </c>
      <c r="D61" s="21" t="s">
        <v>204</v>
      </c>
      <c r="E61" s="21">
        <v>2</v>
      </c>
      <c r="F61" s="5"/>
      <c r="G61" s="5">
        <f>E61*F61</f>
        <v>0</v>
      </c>
    </row>
    <row r="62" spans="1:7" ht="15" customHeight="1" x14ac:dyDescent="0.25">
      <c r="A62" s="34" t="s">
        <v>231</v>
      </c>
      <c r="B62" s="35"/>
      <c r="C62" s="35"/>
      <c r="D62" s="36"/>
      <c r="E62" s="36"/>
      <c r="F62" s="9"/>
      <c r="G62" s="9"/>
    </row>
    <row r="63" spans="1:7" ht="63" x14ac:dyDescent="0.25">
      <c r="A63" s="19" t="s">
        <v>142</v>
      </c>
      <c r="B63" s="27" t="s">
        <v>181</v>
      </c>
      <c r="C63" s="26" t="s">
        <v>182</v>
      </c>
      <c r="D63" s="21" t="s">
        <v>233</v>
      </c>
      <c r="E63" s="21">
        <v>3</v>
      </c>
      <c r="F63" s="5"/>
      <c r="G63" s="5">
        <f>E63*F63</f>
        <v>0</v>
      </c>
    </row>
    <row r="64" spans="1:7" x14ac:dyDescent="0.25">
      <c r="A64" s="19" t="s">
        <v>143</v>
      </c>
      <c r="B64" s="20" t="s">
        <v>183</v>
      </c>
      <c r="C64" s="26" t="s">
        <v>184</v>
      </c>
      <c r="D64" s="21" t="s">
        <v>233</v>
      </c>
      <c r="E64" s="21">
        <v>6</v>
      </c>
      <c r="F64" s="5"/>
      <c r="G64" s="5">
        <f t="shared" ref="G64:G83" si="5">E64*F64</f>
        <v>0</v>
      </c>
    </row>
    <row r="65" spans="1:7" ht="47.25" x14ac:dyDescent="0.25">
      <c r="A65" s="19" t="s">
        <v>144</v>
      </c>
      <c r="B65" s="20" t="s">
        <v>128</v>
      </c>
      <c r="C65" s="26" t="s">
        <v>185</v>
      </c>
      <c r="D65" s="21" t="s">
        <v>233</v>
      </c>
      <c r="E65" s="21">
        <v>1</v>
      </c>
      <c r="F65" s="5"/>
      <c r="G65" s="5">
        <f t="shared" si="5"/>
        <v>0</v>
      </c>
    </row>
    <row r="66" spans="1:7" x14ac:dyDescent="0.25">
      <c r="A66" s="19" t="s">
        <v>145</v>
      </c>
      <c r="B66" s="20" t="s">
        <v>186</v>
      </c>
      <c r="C66" s="26" t="s">
        <v>187</v>
      </c>
      <c r="D66" s="21" t="s">
        <v>233</v>
      </c>
      <c r="E66" s="21">
        <v>1</v>
      </c>
      <c r="F66" s="5"/>
      <c r="G66" s="5">
        <f t="shared" si="5"/>
        <v>0</v>
      </c>
    </row>
    <row r="67" spans="1:7" x14ac:dyDescent="0.25">
      <c r="A67" s="19" t="s">
        <v>156</v>
      </c>
      <c r="B67" s="20" t="s">
        <v>146</v>
      </c>
      <c r="C67" s="26" t="s">
        <v>188</v>
      </c>
      <c r="D67" s="21" t="s">
        <v>233</v>
      </c>
      <c r="E67" s="21">
        <v>1</v>
      </c>
      <c r="F67" s="5"/>
      <c r="G67" s="5">
        <f t="shared" si="5"/>
        <v>0</v>
      </c>
    </row>
    <row r="68" spans="1:7" x14ac:dyDescent="0.25">
      <c r="A68" s="19" t="s">
        <v>157</v>
      </c>
      <c r="B68" s="20" t="s">
        <v>5</v>
      </c>
      <c r="C68" s="33" t="s">
        <v>189</v>
      </c>
      <c r="D68" s="21" t="s">
        <v>233</v>
      </c>
      <c r="E68" s="21">
        <v>1</v>
      </c>
      <c r="F68" s="5"/>
      <c r="G68" s="5">
        <f t="shared" si="5"/>
        <v>0</v>
      </c>
    </row>
    <row r="69" spans="1:7" ht="63" x14ac:dyDescent="0.25">
      <c r="A69" s="19" t="s">
        <v>160</v>
      </c>
      <c r="B69" s="20" t="s">
        <v>190</v>
      </c>
      <c r="C69" s="26" t="s">
        <v>1</v>
      </c>
      <c r="D69" s="21" t="s">
        <v>233</v>
      </c>
      <c r="E69" s="21">
        <v>1</v>
      </c>
      <c r="F69" s="5"/>
      <c r="G69" s="5">
        <f t="shared" si="5"/>
        <v>0</v>
      </c>
    </row>
    <row r="70" spans="1:7" ht="110.25" x14ac:dyDescent="0.25">
      <c r="A70" s="19" t="s">
        <v>161</v>
      </c>
      <c r="B70" s="20" t="s">
        <v>191</v>
      </c>
      <c r="C70" s="26" t="s">
        <v>243</v>
      </c>
      <c r="D70" s="21" t="s">
        <v>233</v>
      </c>
      <c r="E70" s="21">
        <v>1</v>
      </c>
      <c r="F70" s="5"/>
      <c r="G70" s="5">
        <f t="shared" si="5"/>
        <v>0</v>
      </c>
    </row>
    <row r="71" spans="1:7" ht="94.5" x14ac:dyDescent="0.25">
      <c r="A71" s="19" t="s">
        <v>162</v>
      </c>
      <c r="B71" s="20" t="s">
        <v>248</v>
      </c>
      <c r="C71" s="26" t="s">
        <v>192</v>
      </c>
      <c r="D71" s="21" t="s">
        <v>233</v>
      </c>
      <c r="E71" s="21">
        <v>4</v>
      </c>
      <c r="F71" s="5"/>
      <c r="G71" s="5">
        <f t="shared" si="5"/>
        <v>0</v>
      </c>
    </row>
    <row r="72" spans="1:7" x14ac:dyDescent="0.25">
      <c r="A72" s="19" t="s">
        <v>163</v>
      </c>
      <c r="B72" s="20" t="s">
        <v>193</v>
      </c>
      <c r="C72" s="26" t="s">
        <v>194</v>
      </c>
      <c r="D72" s="21" t="s">
        <v>233</v>
      </c>
      <c r="E72" s="21">
        <v>3</v>
      </c>
      <c r="F72" s="5"/>
      <c r="G72" s="5">
        <f t="shared" si="5"/>
        <v>0</v>
      </c>
    </row>
    <row r="73" spans="1:7" ht="110.25" x14ac:dyDescent="0.25">
      <c r="A73" s="19" t="s">
        <v>164</v>
      </c>
      <c r="B73" s="27" t="s">
        <v>195</v>
      </c>
      <c r="C73" s="26" t="s">
        <v>249</v>
      </c>
      <c r="D73" s="21" t="s">
        <v>233</v>
      </c>
      <c r="E73" s="21">
        <v>1</v>
      </c>
      <c r="F73" s="5"/>
      <c r="G73" s="5">
        <f t="shared" si="5"/>
        <v>0</v>
      </c>
    </row>
    <row r="74" spans="1:7" ht="58.5" customHeight="1" x14ac:dyDescent="0.25">
      <c r="A74" s="19" t="s">
        <v>165</v>
      </c>
      <c r="B74" s="27" t="s">
        <v>196</v>
      </c>
      <c r="C74" s="26" t="s">
        <v>246</v>
      </c>
      <c r="D74" s="21" t="s">
        <v>233</v>
      </c>
      <c r="E74" s="21">
        <v>1</v>
      </c>
      <c r="F74" s="5"/>
      <c r="G74" s="5">
        <f t="shared" si="5"/>
        <v>0</v>
      </c>
    </row>
    <row r="75" spans="1:7" ht="408" x14ac:dyDescent="0.25">
      <c r="A75" s="19" t="s">
        <v>166</v>
      </c>
      <c r="B75" s="27" t="s">
        <v>197</v>
      </c>
      <c r="C75" s="37" t="s">
        <v>252</v>
      </c>
      <c r="D75" s="21" t="s">
        <v>233</v>
      </c>
      <c r="E75" s="21">
        <v>1</v>
      </c>
      <c r="F75" s="5"/>
      <c r="G75" s="5">
        <f t="shared" si="5"/>
        <v>0</v>
      </c>
    </row>
    <row r="76" spans="1:7" ht="47.25" x14ac:dyDescent="0.25">
      <c r="A76" s="19" t="s">
        <v>167</v>
      </c>
      <c r="B76" s="27" t="s">
        <v>2</v>
      </c>
      <c r="C76" s="26" t="s">
        <v>198</v>
      </c>
      <c r="D76" s="21" t="s">
        <v>233</v>
      </c>
      <c r="E76" s="21">
        <v>6</v>
      </c>
      <c r="F76" s="5"/>
      <c r="G76" s="5">
        <f t="shared" si="5"/>
        <v>0</v>
      </c>
    </row>
    <row r="77" spans="1:7" ht="47.25" x14ac:dyDescent="0.25">
      <c r="A77" s="19" t="s">
        <v>168</v>
      </c>
      <c r="B77" s="27" t="s">
        <v>199</v>
      </c>
      <c r="C77" s="26" t="s">
        <v>200</v>
      </c>
      <c r="D77" s="21" t="s">
        <v>233</v>
      </c>
      <c r="E77" s="21">
        <v>6</v>
      </c>
      <c r="F77" s="5"/>
      <c r="G77" s="5">
        <f t="shared" si="5"/>
        <v>0</v>
      </c>
    </row>
    <row r="78" spans="1:7" ht="63" x14ac:dyDescent="0.25">
      <c r="A78" s="19" t="s">
        <v>169</v>
      </c>
      <c r="B78" s="20" t="s">
        <v>245</v>
      </c>
      <c r="C78" s="26" t="s">
        <v>26</v>
      </c>
      <c r="D78" s="21" t="s">
        <v>27</v>
      </c>
      <c r="E78" s="21">
        <v>3</v>
      </c>
      <c r="F78" s="5"/>
      <c r="G78" s="5">
        <f t="shared" si="5"/>
        <v>0</v>
      </c>
    </row>
    <row r="79" spans="1:7" ht="47.25" x14ac:dyDescent="0.25">
      <c r="A79" s="19" t="s">
        <v>170</v>
      </c>
      <c r="B79" s="27" t="s">
        <v>158</v>
      </c>
      <c r="C79" s="26" t="s">
        <v>31</v>
      </c>
      <c r="D79" s="21" t="s">
        <v>233</v>
      </c>
      <c r="E79" s="21">
        <v>4</v>
      </c>
      <c r="F79" s="5"/>
      <c r="G79" s="5">
        <f t="shared" si="5"/>
        <v>0</v>
      </c>
    </row>
    <row r="80" spans="1:7" ht="47.25" x14ac:dyDescent="0.25">
      <c r="A80" s="19" t="s">
        <v>172</v>
      </c>
      <c r="B80" s="27" t="s">
        <v>201</v>
      </c>
      <c r="C80" s="26" t="s">
        <v>202</v>
      </c>
      <c r="D80" s="21" t="s">
        <v>204</v>
      </c>
      <c r="E80" s="21">
        <v>1</v>
      </c>
      <c r="F80" s="5"/>
      <c r="G80" s="5">
        <f t="shared" si="5"/>
        <v>0</v>
      </c>
    </row>
    <row r="81" spans="1:7" ht="47.25" x14ac:dyDescent="0.25">
      <c r="A81" s="19" t="s">
        <v>173</v>
      </c>
      <c r="B81" s="20" t="s">
        <v>201</v>
      </c>
      <c r="C81" s="26" t="s">
        <v>203</v>
      </c>
      <c r="D81" s="21" t="s">
        <v>204</v>
      </c>
      <c r="E81" s="21">
        <v>1</v>
      </c>
      <c r="F81" s="5"/>
      <c r="G81" s="5">
        <f t="shared" si="5"/>
        <v>0</v>
      </c>
    </row>
    <row r="82" spans="1:7" ht="31.5" x14ac:dyDescent="0.25">
      <c r="A82" s="19" t="s">
        <v>171</v>
      </c>
      <c r="B82" s="20" t="s">
        <v>244</v>
      </c>
      <c r="C82" s="26" t="s">
        <v>205</v>
      </c>
      <c r="D82" s="21" t="s">
        <v>233</v>
      </c>
      <c r="E82" s="21">
        <v>1</v>
      </c>
      <c r="F82" s="5"/>
      <c r="G82" s="5">
        <f t="shared" si="5"/>
        <v>0</v>
      </c>
    </row>
    <row r="83" spans="1:7" ht="47.25" x14ac:dyDescent="0.25">
      <c r="A83" s="19" t="s">
        <v>174</v>
      </c>
      <c r="B83" s="27" t="s">
        <v>206</v>
      </c>
      <c r="C83" s="26" t="s">
        <v>207</v>
      </c>
      <c r="D83" s="21" t="s">
        <v>233</v>
      </c>
      <c r="E83" s="21">
        <v>1</v>
      </c>
      <c r="F83" s="5"/>
      <c r="G83" s="5">
        <f t="shared" si="5"/>
        <v>0</v>
      </c>
    </row>
    <row r="84" spans="1:7" ht="15" customHeight="1" x14ac:dyDescent="0.25">
      <c r="A84" s="28" t="s">
        <v>208</v>
      </c>
      <c r="B84" s="29"/>
      <c r="C84" s="29"/>
      <c r="D84" s="31"/>
      <c r="E84" s="31"/>
      <c r="F84" s="7"/>
      <c r="G84" s="7"/>
    </row>
    <row r="85" spans="1:7" ht="78.75" x14ac:dyDescent="0.25">
      <c r="A85" s="19" t="s">
        <v>175</v>
      </c>
      <c r="B85" s="27" t="s">
        <v>211</v>
      </c>
      <c r="C85" s="26" t="s">
        <v>212</v>
      </c>
      <c r="D85" s="21" t="s">
        <v>233</v>
      </c>
      <c r="E85" s="21">
        <v>2</v>
      </c>
      <c r="F85" s="5"/>
      <c r="G85" s="5">
        <f>E85*F85</f>
        <v>0</v>
      </c>
    </row>
    <row r="86" spans="1:7" ht="47.25" x14ac:dyDescent="0.25">
      <c r="A86" s="19" t="s">
        <v>176</v>
      </c>
      <c r="B86" s="27" t="s">
        <v>213</v>
      </c>
      <c r="C86" s="26" t="s">
        <v>214</v>
      </c>
      <c r="D86" s="21" t="s">
        <v>233</v>
      </c>
      <c r="E86" s="21">
        <v>2</v>
      </c>
      <c r="F86" s="5"/>
      <c r="G86" s="5">
        <f t="shared" ref="G86:G88" si="6">E86*F86</f>
        <v>0</v>
      </c>
    </row>
    <row r="87" spans="1:7" ht="63" x14ac:dyDescent="0.25">
      <c r="A87" s="19" t="s">
        <v>177</v>
      </c>
      <c r="B87" s="20" t="s">
        <v>215</v>
      </c>
      <c r="C87" s="26" t="s">
        <v>216</v>
      </c>
      <c r="D87" s="21" t="s">
        <v>233</v>
      </c>
      <c r="E87" s="21">
        <v>5</v>
      </c>
      <c r="F87" s="5"/>
      <c r="G87" s="5">
        <f t="shared" si="6"/>
        <v>0</v>
      </c>
    </row>
    <row r="88" spans="1:7" ht="47.25" x14ac:dyDescent="0.25">
      <c r="A88" s="19" t="s">
        <v>178</v>
      </c>
      <c r="B88" s="20" t="s">
        <v>217</v>
      </c>
      <c r="C88" s="26" t="s">
        <v>218</v>
      </c>
      <c r="D88" s="21" t="s">
        <v>233</v>
      </c>
      <c r="E88" s="21">
        <v>2</v>
      </c>
      <c r="F88" s="5"/>
      <c r="G88" s="5">
        <f t="shared" si="6"/>
        <v>0</v>
      </c>
    </row>
    <row r="89" spans="1:7" ht="15" customHeight="1" x14ac:dyDescent="0.25">
      <c r="A89" s="28" t="s">
        <v>219</v>
      </c>
      <c r="B89" s="29"/>
      <c r="C89" s="29"/>
      <c r="D89" s="31"/>
      <c r="E89" s="31"/>
      <c r="F89" s="7"/>
      <c r="G89" s="7"/>
    </row>
    <row r="90" spans="1:7" x14ac:dyDescent="0.25">
      <c r="A90" s="19" t="s">
        <v>179</v>
      </c>
      <c r="B90" s="27" t="s">
        <v>220</v>
      </c>
      <c r="C90" s="26" t="s">
        <v>184</v>
      </c>
      <c r="D90" s="21" t="s">
        <v>233</v>
      </c>
      <c r="E90" s="21">
        <v>1</v>
      </c>
      <c r="F90" s="5"/>
      <c r="G90" s="5">
        <f>E90*F90</f>
        <v>0</v>
      </c>
    </row>
    <row r="91" spans="1:7" x14ac:dyDescent="0.25">
      <c r="A91" s="19" t="s">
        <v>180</v>
      </c>
      <c r="B91" s="27" t="s">
        <v>181</v>
      </c>
      <c r="C91" s="26" t="s">
        <v>221</v>
      </c>
      <c r="D91" s="21" t="s">
        <v>233</v>
      </c>
      <c r="E91" s="21">
        <v>1</v>
      </c>
      <c r="F91" s="5"/>
      <c r="G91" s="5">
        <f>E91*F91</f>
        <v>0</v>
      </c>
    </row>
    <row r="92" spans="1:7" x14ac:dyDescent="0.25">
      <c r="A92" s="19" t="s">
        <v>209</v>
      </c>
      <c r="B92" s="27" t="s">
        <v>222</v>
      </c>
      <c r="C92" s="26" t="s">
        <v>223</v>
      </c>
      <c r="D92" s="21" t="s">
        <v>233</v>
      </c>
      <c r="E92" s="21">
        <v>2</v>
      </c>
      <c r="F92" s="5"/>
      <c r="G92" s="5">
        <f>E92*F92</f>
        <v>0</v>
      </c>
    </row>
    <row r="93" spans="1:7" ht="220.5" x14ac:dyDescent="0.25">
      <c r="A93" s="19" t="s">
        <v>210</v>
      </c>
      <c r="B93" s="27" t="s">
        <v>224</v>
      </c>
      <c r="C93" s="26" t="s">
        <v>250</v>
      </c>
      <c r="D93" s="21" t="s">
        <v>233</v>
      </c>
      <c r="E93" s="21">
        <v>1</v>
      </c>
      <c r="F93" s="5"/>
      <c r="G93" s="5">
        <f>E93*F93</f>
        <v>0</v>
      </c>
    </row>
    <row r="94" spans="1:7" ht="31.5" x14ac:dyDescent="0.25">
      <c r="A94" s="19"/>
      <c r="B94" s="20"/>
      <c r="C94" s="26"/>
      <c r="D94" s="21"/>
      <c r="E94" s="21"/>
      <c r="F94" s="13" t="s">
        <v>251</v>
      </c>
      <c r="G94" s="5">
        <f>SUM(G3:G93)</f>
        <v>0</v>
      </c>
    </row>
  </sheetData>
  <sheetProtection password="CC3D" sheet="1" formatCells="0" formatColumns="0" formatRows="0" insertColumns="0" insertRows="0" deleteColumns="0" deleteRows="0"/>
  <pageMargins left="0.7" right="0.7" top="0.75" bottom="0.75" header="0.3" footer="0.3"/>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Załącznik nr 5.1 Kalkulacja cenowa cz. I</dc:title>
  <dc:creator>Wioletta Błaszczak</dc:creator>
  <cp:lastModifiedBy>Wioletta Błaszczak</cp:lastModifiedBy>
  <cp:lastPrinted>2025-11-24T13:00:44Z</cp:lastPrinted>
  <dcterms:created xsi:type="dcterms:W3CDTF">2025-11-20T14:27:54Z</dcterms:created>
  <dcterms:modified xsi:type="dcterms:W3CDTF">2025-11-24T15:17:30Z</dcterms:modified>
</cp:coreProperties>
</file>