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reneusz.Esz\Desktop\pisma od 04.11.2022r\szlabany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 l="1"/>
  <c r="H11" i="1" s="1"/>
  <c r="H13" i="1"/>
  <c r="H14" i="1" s="1"/>
  <c r="H16" i="1" s="1"/>
</calcChain>
</file>

<file path=xl/sharedStrings.xml><?xml version="1.0" encoding="utf-8"?>
<sst xmlns="http://schemas.openxmlformats.org/spreadsheetml/2006/main" count="33" uniqueCount="27">
  <si>
    <t>Lp.</t>
  </si>
  <si>
    <t>Opis</t>
  </si>
  <si>
    <t>Jedn. miary</t>
  </si>
  <si>
    <t>szt</t>
  </si>
  <si>
    <t>rbg</t>
  </si>
  <si>
    <t xml:space="preserve"> [zł]</t>
  </si>
  <si>
    <t>Wartość netto zł</t>
  </si>
  <si>
    <t xml:space="preserve">Wartość robót bez podatku VAT </t>
  </si>
  <si>
    <t>Potatek VAT</t>
  </si>
  <si>
    <t xml:space="preserve">Wartość robót z podatkiem VAT </t>
  </si>
  <si>
    <t>Koszt jednej roboczogodziny, która zawiera wszystkie koszty związane w wykonaniem usunięcia awarii i napraw w tym koszt dojazdu do Zamawiającego, organizacji zakupu materiałów, części zamiennych i urządzeń.</t>
  </si>
  <si>
    <t>Szlaban 001G3750</t>
  </si>
  <si>
    <t>Szlaban M7BAR 6m</t>
  </si>
  <si>
    <t>BULL 8-OM.S 6B</t>
  </si>
  <si>
    <t>Brama garażowa segmentowa z napędem elektrycznym  TOORS</t>
  </si>
  <si>
    <t xml:space="preserve">Cena jednostkowa  netto </t>
  </si>
  <si>
    <t>wg potrzeb</t>
  </si>
  <si>
    <t>Ilość urzadzeń</t>
  </si>
  <si>
    <t>Planowana ilośc przegądów okresowych w trakcie umowy</t>
  </si>
  <si>
    <t>(4x5x6)</t>
  </si>
  <si>
    <t xml:space="preserve">Punktacja </t>
  </si>
  <si>
    <t xml:space="preserve">Marża naliczona do kosztu zakupu zamontowanych części i matetiałów – 10 pkt.                                                                                                                                                                          Punktacja marża:     0% - 10 pkt.
                                   2,5% - 5 pkt
                                   5% - 0 pkt
</t>
  </si>
  <si>
    <t xml:space="preserve">Wpisać procentową wielkość marży </t>
  </si>
  <si>
    <t xml:space="preserve"> max  70 pkt.</t>
  </si>
  <si>
    <t xml:space="preserve"> max 20 pkt.</t>
  </si>
  <si>
    <t xml:space="preserve"> max 10 pkt.</t>
  </si>
  <si>
    <t xml:space="preserve">ZAŁĄCZNIK NR 1 FORMULARZ OFERTOWY                                                                                                                                                                                       „Świadczenia usługi przeglądu okresowego i napraw szlabanów drogowych, bram segmentowych                                                                                    oraz bramy przesuwnej w Akademii Wojsk Lądowych we Wrocławiu.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</si>
</sst>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0" xfId="0" applyBorder="1"/>
    <xf numFmtId="0" fontId="2" fillId="0" borderId="27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24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0" fontId="0" fillId="0" borderId="28" xfId="0" applyBorder="1"/>
    <xf numFmtId="0" fontId="0" fillId="0" borderId="0" xfId="0" applyBorder="1" applyAlignment="1">
      <alignment vertical="center"/>
    </xf>
    <xf numFmtId="9" fontId="1" fillId="0" borderId="17" xfId="0" applyNumberFormat="1" applyFont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/>
    </xf>
    <xf numFmtId="0" fontId="0" fillId="0" borderId="33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zoomScaleNormal="100" workbookViewId="0">
      <selection activeCell="C2" sqref="C2:C3"/>
    </sheetView>
  </sheetViews>
  <sheetFormatPr defaultRowHeight="15" x14ac:dyDescent="0.25"/>
  <cols>
    <col min="3" max="3" width="36.7109375" customWidth="1"/>
    <col min="6" max="7" width="12.85546875" customWidth="1"/>
    <col min="8" max="8" width="28" customWidth="1"/>
    <col min="10" max="10" width="15.42578125" customWidth="1"/>
  </cols>
  <sheetData>
    <row r="1" spans="1:15" ht="62.25" customHeight="1" thickBot="1" x14ac:dyDescent="0.3">
      <c r="B1" s="71" t="s">
        <v>26</v>
      </c>
      <c r="C1" s="72"/>
      <c r="D1" s="72"/>
      <c r="E1" s="72"/>
      <c r="F1" s="72"/>
      <c r="G1" s="72"/>
      <c r="H1" s="73"/>
      <c r="I1" s="53" t="s">
        <v>20</v>
      </c>
      <c r="J1" s="54"/>
    </row>
    <row r="2" spans="1:15" ht="69" customHeight="1" thickTop="1" thickBot="1" x14ac:dyDescent="0.3">
      <c r="B2" s="70" t="s">
        <v>0</v>
      </c>
      <c r="C2" s="41" t="s">
        <v>1</v>
      </c>
      <c r="D2" s="41" t="s">
        <v>2</v>
      </c>
      <c r="E2" s="41" t="s">
        <v>17</v>
      </c>
      <c r="F2" s="1" t="s">
        <v>15</v>
      </c>
      <c r="G2" s="1" t="s">
        <v>18</v>
      </c>
      <c r="H2" s="22" t="s">
        <v>6</v>
      </c>
      <c r="I2" s="47" t="s">
        <v>23</v>
      </c>
      <c r="J2" s="48"/>
    </row>
    <row r="3" spans="1:15" ht="16.5" thickTop="1" thickBot="1" x14ac:dyDescent="0.3">
      <c r="B3" s="70"/>
      <c r="C3" s="41"/>
      <c r="D3" s="41"/>
      <c r="E3" s="41"/>
      <c r="F3" s="3" t="s">
        <v>5</v>
      </c>
      <c r="G3" s="3"/>
      <c r="H3" s="22" t="s">
        <v>19</v>
      </c>
      <c r="I3" s="49"/>
      <c r="J3" s="50"/>
    </row>
    <row r="4" spans="1:15" ht="16.5" thickTop="1" thickBot="1" x14ac:dyDescent="0.3">
      <c r="B4" s="23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2">
        <v>7</v>
      </c>
      <c r="I4" s="49"/>
      <c r="J4" s="50"/>
    </row>
    <row r="5" spans="1:15" ht="33" customHeight="1" thickTop="1" thickBot="1" x14ac:dyDescent="0.3">
      <c r="B5" s="24">
        <v>1</v>
      </c>
      <c r="C5" s="5" t="s">
        <v>11</v>
      </c>
      <c r="D5" s="4" t="s">
        <v>3</v>
      </c>
      <c r="E5" s="4">
        <v>4</v>
      </c>
      <c r="F5" s="8"/>
      <c r="G5" s="4">
        <v>5</v>
      </c>
      <c r="H5" s="25">
        <f t="shared" ref="H5:H8" si="0">E5*F5*G5</f>
        <v>0</v>
      </c>
      <c r="I5" s="49"/>
      <c r="J5" s="50"/>
    </row>
    <row r="6" spans="1:15" ht="33.75" customHeight="1" thickTop="1" thickBot="1" x14ac:dyDescent="0.3">
      <c r="B6" s="24">
        <v>2</v>
      </c>
      <c r="C6" s="5" t="s">
        <v>12</v>
      </c>
      <c r="D6" s="4" t="s">
        <v>3</v>
      </c>
      <c r="E6" s="4">
        <v>1</v>
      </c>
      <c r="F6" s="8"/>
      <c r="G6" s="4">
        <v>5</v>
      </c>
      <c r="H6" s="25">
        <f t="shared" si="0"/>
        <v>0</v>
      </c>
      <c r="I6" s="49"/>
      <c r="J6" s="50"/>
    </row>
    <row r="7" spans="1:15" ht="38.25" customHeight="1" thickTop="1" thickBot="1" x14ac:dyDescent="0.3">
      <c r="B7" s="24">
        <v>3</v>
      </c>
      <c r="C7" s="5" t="s">
        <v>13</v>
      </c>
      <c r="D7" s="4" t="s">
        <v>3</v>
      </c>
      <c r="E7" s="6">
        <v>1</v>
      </c>
      <c r="F7" s="9"/>
      <c r="G7" s="7">
        <v>5</v>
      </c>
      <c r="H7" s="25">
        <f t="shared" si="0"/>
        <v>0</v>
      </c>
      <c r="I7" s="49"/>
      <c r="J7" s="50"/>
    </row>
    <row r="8" spans="1:15" ht="60.75" customHeight="1" thickTop="1" thickBot="1" x14ac:dyDescent="0.3">
      <c r="B8" s="26">
        <v>4</v>
      </c>
      <c r="C8" s="11" t="s">
        <v>14</v>
      </c>
      <c r="D8" s="10" t="s">
        <v>3</v>
      </c>
      <c r="E8" s="12">
        <v>2</v>
      </c>
      <c r="F8" s="13"/>
      <c r="G8" s="10">
        <v>5</v>
      </c>
      <c r="H8" s="25">
        <f t="shared" si="0"/>
        <v>0</v>
      </c>
      <c r="I8" s="49"/>
      <c r="J8" s="50"/>
    </row>
    <row r="9" spans="1:15" ht="34.5" customHeight="1" thickTop="1" thickBot="1" x14ac:dyDescent="0.3">
      <c r="B9" s="67" t="s">
        <v>7</v>
      </c>
      <c r="C9" s="68"/>
      <c r="D9" s="68"/>
      <c r="E9" s="68"/>
      <c r="F9" s="68"/>
      <c r="G9" s="69"/>
      <c r="H9" s="22">
        <f>SUM(H5:H8)</f>
        <v>0</v>
      </c>
      <c r="I9" s="49"/>
      <c r="J9" s="50"/>
      <c r="L9" s="14"/>
      <c r="M9" s="21"/>
    </row>
    <row r="10" spans="1:15" ht="23.25" customHeight="1" thickTop="1" thickBot="1" x14ac:dyDescent="0.3">
      <c r="B10" s="64" t="s">
        <v>8</v>
      </c>
      <c r="C10" s="65"/>
      <c r="D10" s="65"/>
      <c r="E10" s="65"/>
      <c r="F10" s="65"/>
      <c r="G10" s="66"/>
      <c r="H10" s="38">
        <v>0.23</v>
      </c>
      <c r="I10" s="51"/>
      <c r="J10" s="52"/>
      <c r="L10" s="21"/>
    </row>
    <row r="11" spans="1:15" ht="27.75" customHeight="1" thickTop="1" thickBot="1" x14ac:dyDescent="0.3">
      <c r="B11" s="67" t="s">
        <v>9</v>
      </c>
      <c r="C11" s="68"/>
      <c r="D11" s="68"/>
      <c r="E11" s="68"/>
      <c r="F11" s="68"/>
      <c r="G11" s="69"/>
      <c r="H11" s="22">
        <f>H9*1.23</f>
        <v>0</v>
      </c>
      <c r="I11" s="45"/>
      <c r="J11" s="46"/>
      <c r="M11" s="21"/>
    </row>
    <row r="12" spans="1:15" ht="60.75" customHeight="1" thickTop="1" thickBot="1" x14ac:dyDescent="0.3">
      <c r="A12" s="14"/>
      <c r="B12" s="29"/>
      <c r="C12" s="16"/>
      <c r="D12" s="15"/>
      <c r="E12" s="17"/>
      <c r="F12" s="15"/>
      <c r="G12" s="15"/>
      <c r="H12" s="32"/>
      <c r="I12" s="14"/>
    </row>
    <row r="13" spans="1:15" ht="72.75" customHeight="1" thickBot="1" x14ac:dyDescent="0.3">
      <c r="B13" s="18">
        <v>5</v>
      </c>
      <c r="C13" s="19" t="s">
        <v>10</v>
      </c>
      <c r="D13" s="19" t="s">
        <v>4</v>
      </c>
      <c r="E13" s="19">
        <v>1</v>
      </c>
      <c r="F13" s="20"/>
      <c r="G13" s="19" t="s">
        <v>16</v>
      </c>
      <c r="H13" s="31">
        <f>E13*F13</f>
        <v>0</v>
      </c>
      <c r="I13" s="47" t="s">
        <v>24</v>
      </c>
      <c r="J13" s="48"/>
      <c r="L13" s="37"/>
    </row>
    <row r="14" spans="1:15" ht="27.75" customHeight="1" thickBot="1" x14ac:dyDescent="0.3">
      <c r="B14" s="61" t="s">
        <v>7</v>
      </c>
      <c r="C14" s="62"/>
      <c r="D14" s="62"/>
      <c r="E14" s="62"/>
      <c r="F14" s="62"/>
      <c r="G14" s="63"/>
      <c r="H14" s="27">
        <f>H13</f>
        <v>0</v>
      </c>
      <c r="I14" s="49"/>
      <c r="J14" s="50"/>
      <c r="L14" s="21"/>
    </row>
    <row r="15" spans="1:15" ht="30" customHeight="1" thickTop="1" thickBot="1" x14ac:dyDescent="0.3">
      <c r="B15" s="64" t="s">
        <v>8</v>
      </c>
      <c r="C15" s="65"/>
      <c r="D15" s="65"/>
      <c r="E15" s="65"/>
      <c r="F15" s="65"/>
      <c r="G15" s="66"/>
      <c r="H15" s="38">
        <v>0.23</v>
      </c>
      <c r="I15" s="55"/>
      <c r="J15" s="56"/>
    </row>
    <row r="16" spans="1:15" ht="28.5" customHeight="1" thickTop="1" thickBot="1" x14ac:dyDescent="0.3">
      <c r="B16" s="67" t="s">
        <v>9</v>
      </c>
      <c r="C16" s="68"/>
      <c r="D16" s="68"/>
      <c r="E16" s="68"/>
      <c r="F16" s="68"/>
      <c r="G16" s="69"/>
      <c r="H16" s="22">
        <f>H14*1.23</f>
        <v>0</v>
      </c>
      <c r="I16" s="28"/>
      <c r="J16" s="21"/>
      <c r="K16" s="21"/>
      <c r="O16" s="21"/>
    </row>
    <row r="17" spans="1:10" ht="28.5" customHeight="1" thickTop="1" x14ac:dyDescent="0.25">
      <c r="B17" s="33"/>
      <c r="C17" s="34"/>
      <c r="D17" s="34"/>
      <c r="E17" s="34"/>
      <c r="F17" s="34"/>
      <c r="G17" s="34"/>
      <c r="H17" s="35"/>
      <c r="I17" s="21"/>
      <c r="J17" s="21"/>
    </row>
    <row r="18" spans="1:10" ht="30.75" thickBot="1" x14ac:dyDescent="0.3">
      <c r="B18" s="36"/>
      <c r="C18" s="21"/>
      <c r="D18" s="21"/>
      <c r="E18" s="21"/>
      <c r="F18" s="21"/>
      <c r="G18" s="21"/>
      <c r="H18" s="40" t="s">
        <v>22</v>
      </c>
      <c r="I18" s="21"/>
    </row>
    <row r="19" spans="1:10" ht="67.5" customHeight="1" thickBot="1" x14ac:dyDescent="0.45">
      <c r="B19" s="57" t="s">
        <v>21</v>
      </c>
      <c r="C19" s="58"/>
      <c r="D19" s="58"/>
      <c r="E19" s="58"/>
      <c r="F19" s="58"/>
      <c r="G19" s="58"/>
      <c r="H19" s="39"/>
      <c r="I19" s="59" t="s">
        <v>25</v>
      </c>
      <c r="J19" s="60"/>
    </row>
    <row r="20" spans="1:10" ht="18" customHeight="1" x14ac:dyDescent="0.25">
      <c r="A20" s="21"/>
      <c r="B20" s="42"/>
      <c r="C20" s="43"/>
      <c r="D20" s="43"/>
      <c r="E20" s="43"/>
      <c r="F20" s="43"/>
      <c r="G20" s="44"/>
      <c r="H20" s="30"/>
      <c r="I20" s="30"/>
    </row>
    <row r="21" spans="1:10" x14ac:dyDescent="0.25">
      <c r="B21" s="21"/>
      <c r="F21" s="21"/>
      <c r="G21" s="21"/>
      <c r="H21" s="21"/>
    </row>
  </sheetData>
  <mergeCells count="18">
    <mergeCell ref="I1:J1"/>
    <mergeCell ref="I13:J15"/>
    <mergeCell ref="B19:G19"/>
    <mergeCell ref="I19:J19"/>
    <mergeCell ref="B14:G14"/>
    <mergeCell ref="B15:G15"/>
    <mergeCell ref="B16:G16"/>
    <mergeCell ref="B9:G9"/>
    <mergeCell ref="B10:G10"/>
    <mergeCell ref="B11:G11"/>
    <mergeCell ref="B1:H1"/>
    <mergeCell ref="B2:B3"/>
    <mergeCell ref="C2:C3"/>
    <mergeCell ref="D2:D3"/>
    <mergeCell ref="E2:E3"/>
    <mergeCell ref="B20:G20"/>
    <mergeCell ref="I11:J11"/>
    <mergeCell ref="I2:J10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Akademia Wojsk Ladowych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Esz Ireneusz</dc:creator>
  <cp:lastModifiedBy>Esz Ireneusz</cp:lastModifiedBy>
  <cp:lastPrinted>2023-10-16T09:14:37Z</cp:lastPrinted>
  <dcterms:created xsi:type="dcterms:W3CDTF">2023-01-23T12:46:44Z</dcterms:created>
  <dcterms:modified xsi:type="dcterms:W3CDTF">2023-10-25T09:03:02Z</dcterms:modified>
</cp:coreProperties>
</file>