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60" windowWidth="16380" windowHeight="8130" tabRatio="804"/>
  </bookViews>
  <sheets>
    <sheet name="Formularz cenowy" sheetId="12" r:id="rId1"/>
    <sheet name="22.BLT" sheetId="5" state="hidden" r:id="rId2"/>
    <sheet name="DODATKOWO 22.BLT" sheetId="18" state="hidden" r:id="rId3"/>
    <sheet name="7.PBOT" sheetId="17" state="hidden" r:id="rId4"/>
    <sheet name="49.BLOT" sheetId="11" state="hidden" r:id="rId5"/>
    <sheet name="DODATKOWO 49.BLOT" sheetId="19" state="hidden" r:id="rId6"/>
    <sheet name="224.KRT" sheetId="15" state="hidden" r:id="rId7"/>
    <sheet name="WKU" sheetId="9" state="hidden" r:id="rId8"/>
    <sheet name="PŻW" sheetId="8" state="hidden" r:id="rId9"/>
    <sheet name="RCI GDYNIA" sheetId="7" state="hidden" r:id="rId10"/>
    <sheet name="RCI BYDGOSZCZ" sheetId="16" state="hidden" r:id="rId11"/>
  </sheets>
  <definedNames>
    <definedName name="_xlnm._FilterDatabase" localSheetId="1" hidden="1">'22.BLT'!$AN$1:$AN$118</definedName>
    <definedName name="_xlnm._FilterDatabase" localSheetId="0" hidden="1">'Formularz cenowy'!$E$4:$E$119</definedName>
    <definedName name="_xlnm.Print_Area" localSheetId="1">'22.BLT'!$A$1:$H$118</definedName>
    <definedName name="_xlnm.Print_Area" localSheetId="6">'224.KRT'!$A$1:$H$116</definedName>
    <definedName name="_xlnm.Print_Area" localSheetId="0">'Formularz cenowy'!$A$1:$O$140</definedName>
    <definedName name="_xlnm.Print_Area" localSheetId="10">'RCI BYDGOSZCZ'!$A$1:$H$116</definedName>
    <definedName name="_xlnm.Print_Area" localSheetId="7">WKU!$A$1:$H$116</definedName>
  </definedNames>
  <calcPr calcId="162913"/>
</workbook>
</file>

<file path=xl/calcChain.xml><?xml version="1.0" encoding="utf-8"?>
<calcChain xmlns="http://schemas.openxmlformats.org/spreadsheetml/2006/main">
  <c r="K127" i="12" l="1"/>
  <c r="K126" i="12" l="1"/>
  <c r="K119" i="12" l="1"/>
  <c r="K120" i="12"/>
  <c r="K121" i="12"/>
  <c r="K122" i="12"/>
  <c r="K123" i="12"/>
  <c r="K124" i="12"/>
  <c r="K125" i="12"/>
  <c r="K118" i="12" l="1"/>
  <c r="H115" i="5" l="1"/>
  <c r="G115" i="5"/>
  <c r="F115" i="5"/>
  <c r="J8" i="12" l="1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7" i="12"/>
  <c r="G4" i="17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7" i="12"/>
  <c r="H5" i="5"/>
  <c r="H6" i="5" l="1"/>
  <c r="H7" i="5"/>
  <c r="K10" i="12" s="1"/>
  <c r="H8" i="5"/>
  <c r="K11" i="12" s="1"/>
  <c r="H9" i="5"/>
  <c r="H10" i="5"/>
  <c r="H11" i="5"/>
  <c r="K14" i="12" s="1"/>
  <c r="H12" i="5"/>
  <c r="H13" i="5"/>
  <c r="H14" i="5"/>
  <c r="H15" i="5"/>
  <c r="K18" i="12" s="1"/>
  <c r="H16" i="5"/>
  <c r="H17" i="5"/>
  <c r="H18" i="5"/>
  <c r="H19" i="5"/>
  <c r="K22" i="12" s="1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K41" i="12" s="1"/>
  <c r="H39" i="5"/>
  <c r="H40" i="5"/>
  <c r="H41" i="5"/>
  <c r="H42" i="5"/>
  <c r="H43" i="5"/>
  <c r="H44" i="5"/>
  <c r="K47" i="12" s="1"/>
  <c r="H45" i="5"/>
  <c r="H46" i="5"/>
  <c r="H47" i="5"/>
  <c r="H48" i="5"/>
  <c r="H49" i="5"/>
  <c r="K52" i="12" s="1"/>
  <c r="H50" i="5"/>
  <c r="H51" i="5"/>
  <c r="H52" i="5"/>
  <c r="H53" i="5"/>
  <c r="H54" i="5"/>
  <c r="K57" i="12" s="1"/>
  <c r="H55" i="5"/>
  <c r="H56" i="5"/>
  <c r="H57" i="5"/>
  <c r="H58" i="5"/>
  <c r="K61" i="12" s="1"/>
  <c r="H59" i="5"/>
  <c r="H60" i="5"/>
  <c r="K63" i="12" s="1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K78" i="12" s="1"/>
  <c r="H76" i="5"/>
  <c r="H77" i="5"/>
  <c r="H78" i="5"/>
  <c r="H79" i="5"/>
  <c r="K82" i="12" s="1"/>
  <c r="H80" i="5"/>
  <c r="H81" i="5"/>
  <c r="H82" i="5"/>
  <c r="H83" i="5"/>
  <c r="K86" i="12" s="1"/>
  <c r="H84" i="5"/>
  <c r="H85" i="5"/>
  <c r="H86" i="5"/>
  <c r="K89" i="12" s="1"/>
  <c r="H87" i="5"/>
  <c r="H88" i="5"/>
  <c r="H89" i="5"/>
  <c r="H90" i="5"/>
  <c r="K93" i="12" s="1"/>
  <c r="H91" i="5"/>
  <c r="H92" i="5"/>
  <c r="H93" i="5"/>
  <c r="H94" i="5"/>
  <c r="H95" i="5"/>
  <c r="H96" i="5"/>
  <c r="H97" i="5"/>
  <c r="H98" i="5"/>
  <c r="H99" i="5"/>
  <c r="H100" i="5"/>
  <c r="K103" i="12" s="1"/>
  <c r="H101" i="5"/>
  <c r="H102" i="5"/>
  <c r="H103" i="5"/>
  <c r="K106" i="12" s="1"/>
  <c r="H104" i="5"/>
  <c r="H105" i="5"/>
  <c r="H106" i="5"/>
  <c r="H107" i="5"/>
  <c r="K110" i="12" s="1"/>
  <c r="H108" i="5"/>
  <c r="K111" i="12" s="1"/>
  <c r="H109" i="5"/>
  <c r="H110" i="5"/>
  <c r="H111" i="5"/>
  <c r="K114" i="12" s="1"/>
  <c r="H112" i="5"/>
  <c r="K115" i="12" s="1"/>
  <c r="H113" i="5"/>
  <c r="H114" i="5"/>
  <c r="K102" i="12"/>
  <c r="K8" i="12"/>
  <c r="H4" i="5"/>
  <c r="K116" i="12" l="1"/>
  <c r="K94" i="12"/>
  <c r="K112" i="12"/>
  <c r="K108" i="12"/>
  <c r="K84" i="12"/>
  <c r="K100" i="12"/>
  <c r="K96" i="12"/>
  <c r="K71" i="12"/>
  <c r="K80" i="12"/>
  <c r="K76" i="12"/>
  <c r="K68" i="12"/>
  <c r="K55" i="12"/>
  <c r="K64" i="12"/>
  <c r="K60" i="12"/>
  <c r="K48" i="12"/>
  <c r="K39" i="12"/>
  <c r="K44" i="12"/>
  <c r="K40" i="12"/>
  <c r="K31" i="12"/>
  <c r="K36" i="12"/>
  <c r="K32" i="12"/>
  <c r="K28" i="12"/>
  <c r="K24" i="12"/>
  <c r="K20" i="12"/>
  <c r="K16" i="12"/>
  <c r="K12" i="12"/>
  <c r="K90" i="12"/>
  <c r="K107" i="12"/>
  <c r="K99" i="12"/>
  <c r="K91" i="12"/>
  <c r="K74" i="12"/>
  <c r="K83" i="12"/>
  <c r="K66" i="12"/>
  <c r="K75" i="12"/>
  <c r="K58" i="12"/>
  <c r="K67" i="12"/>
  <c r="K50" i="12"/>
  <c r="K59" i="12"/>
  <c r="K46" i="12"/>
  <c r="K51" i="12"/>
  <c r="K38" i="12"/>
  <c r="K43" i="12"/>
  <c r="K30" i="12"/>
  <c r="K35" i="12"/>
  <c r="K23" i="12"/>
  <c r="K27" i="12"/>
  <c r="K15" i="12"/>
  <c r="K19" i="12"/>
  <c r="K98" i="12"/>
  <c r="K117" i="12"/>
  <c r="K95" i="12"/>
  <c r="K113" i="12"/>
  <c r="K92" i="12"/>
  <c r="K109" i="12"/>
  <c r="K88" i="12"/>
  <c r="K105" i="12"/>
  <c r="K85" i="12"/>
  <c r="K101" i="12"/>
  <c r="K97" i="12"/>
  <c r="K72" i="12"/>
  <c r="K81" i="12"/>
  <c r="K77" i="12"/>
  <c r="K73" i="12"/>
  <c r="K69" i="12"/>
  <c r="K56" i="12"/>
  <c r="K65" i="12"/>
  <c r="K53" i="12"/>
  <c r="K49" i="12"/>
  <c r="K45" i="12"/>
  <c r="K37" i="12"/>
  <c r="K33" i="12"/>
  <c r="K29" i="12"/>
  <c r="K25" i="12"/>
  <c r="K21" i="12"/>
  <c r="K13" i="12"/>
  <c r="K17" i="12"/>
  <c r="K7" i="12"/>
  <c r="K9" i="12"/>
  <c r="K104" i="12"/>
  <c r="K87" i="12"/>
  <c r="K79" i="12"/>
  <c r="K70" i="12"/>
  <c r="K62" i="12"/>
  <c r="K54" i="12"/>
  <c r="K42" i="12"/>
  <c r="K34" i="12"/>
  <c r="K26" i="12"/>
  <c r="G114" i="16" l="1"/>
  <c r="F114" i="16" s="1"/>
  <c r="G113" i="16"/>
  <c r="F113" i="16" s="1"/>
  <c r="G112" i="16"/>
  <c r="F112" i="16" s="1"/>
  <c r="G111" i="16"/>
  <c r="F111" i="16" s="1"/>
  <c r="G110" i="16"/>
  <c r="F110" i="16" s="1"/>
  <c r="G109" i="16"/>
  <c r="F109" i="16" s="1"/>
  <c r="G108" i="16"/>
  <c r="F108" i="16" s="1"/>
  <c r="G107" i="16"/>
  <c r="F107" i="16" s="1"/>
  <c r="G106" i="16"/>
  <c r="F106" i="16" s="1"/>
  <c r="G105" i="16"/>
  <c r="F105" i="16" s="1"/>
  <c r="G104" i="16"/>
  <c r="F104" i="16" s="1"/>
  <c r="G103" i="16"/>
  <c r="F103" i="16" s="1"/>
  <c r="G102" i="16"/>
  <c r="F102" i="16" s="1"/>
  <c r="G101" i="16"/>
  <c r="F101" i="16" s="1"/>
  <c r="G100" i="16"/>
  <c r="F100" i="16" s="1"/>
  <c r="G99" i="16"/>
  <c r="F99" i="16" s="1"/>
  <c r="G98" i="16"/>
  <c r="F98" i="16" s="1"/>
  <c r="G97" i="16"/>
  <c r="F97" i="16" s="1"/>
  <c r="G96" i="16"/>
  <c r="F96" i="16" s="1"/>
  <c r="G95" i="16"/>
  <c r="F95" i="16" s="1"/>
  <c r="G94" i="16"/>
  <c r="F94" i="16" s="1"/>
  <c r="G93" i="16"/>
  <c r="F93" i="16" s="1"/>
  <c r="G92" i="16"/>
  <c r="F92" i="16" s="1"/>
  <c r="G91" i="16"/>
  <c r="F91" i="16" s="1"/>
  <c r="G90" i="16"/>
  <c r="F90" i="16" s="1"/>
  <c r="G89" i="16"/>
  <c r="F89" i="16" s="1"/>
  <c r="G88" i="16"/>
  <c r="F88" i="16" s="1"/>
  <c r="G87" i="16"/>
  <c r="F87" i="16" s="1"/>
  <c r="G86" i="16"/>
  <c r="F86" i="16" s="1"/>
  <c r="G85" i="16"/>
  <c r="F85" i="16" s="1"/>
  <c r="G84" i="16"/>
  <c r="F84" i="16"/>
  <c r="G83" i="16"/>
  <c r="F83" i="16" s="1"/>
  <c r="G82" i="16"/>
  <c r="F82" i="16" s="1"/>
  <c r="G81" i="16"/>
  <c r="F81" i="16" s="1"/>
  <c r="G80" i="16"/>
  <c r="F80" i="16" s="1"/>
  <c r="G79" i="16"/>
  <c r="F79" i="16" s="1"/>
  <c r="G78" i="16"/>
  <c r="F78" i="16" s="1"/>
  <c r="G77" i="16"/>
  <c r="F77" i="16" s="1"/>
  <c r="G76" i="16"/>
  <c r="F76" i="16" s="1"/>
  <c r="G75" i="16"/>
  <c r="F75" i="16" s="1"/>
  <c r="G74" i="16"/>
  <c r="F74" i="16" s="1"/>
  <c r="G73" i="16"/>
  <c r="F73" i="16" s="1"/>
  <c r="G72" i="16"/>
  <c r="F72" i="16" s="1"/>
  <c r="G71" i="16"/>
  <c r="F71" i="16" s="1"/>
  <c r="G70" i="16"/>
  <c r="F70" i="16" s="1"/>
  <c r="G69" i="16"/>
  <c r="F69" i="16" s="1"/>
  <c r="G68" i="16"/>
  <c r="F68" i="16" s="1"/>
  <c r="G67" i="16"/>
  <c r="F67" i="16" s="1"/>
  <c r="G66" i="16"/>
  <c r="F66" i="16" s="1"/>
  <c r="G65" i="16"/>
  <c r="F65" i="16" s="1"/>
  <c r="G64" i="16"/>
  <c r="F64" i="16" s="1"/>
  <c r="G63" i="16"/>
  <c r="F63" i="16" s="1"/>
  <c r="G62" i="16"/>
  <c r="F62" i="16" s="1"/>
  <c r="G61" i="16"/>
  <c r="F61" i="16" s="1"/>
  <c r="G60" i="16"/>
  <c r="F60" i="16" s="1"/>
  <c r="G59" i="16"/>
  <c r="F59" i="16" s="1"/>
  <c r="G58" i="16"/>
  <c r="F58" i="16" s="1"/>
  <c r="G57" i="16"/>
  <c r="F57" i="16" s="1"/>
  <c r="G56" i="16"/>
  <c r="F56" i="16"/>
  <c r="G55" i="16"/>
  <c r="F55" i="16" s="1"/>
  <c r="G54" i="16"/>
  <c r="F54" i="16" s="1"/>
  <c r="G53" i="16"/>
  <c r="F53" i="16" s="1"/>
  <c r="G52" i="16"/>
  <c r="F52" i="16" s="1"/>
  <c r="G51" i="16"/>
  <c r="F51" i="16" s="1"/>
  <c r="G50" i="16"/>
  <c r="F50" i="16" s="1"/>
  <c r="G49" i="16"/>
  <c r="F49" i="16" s="1"/>
  <c r="G48" i="16"/>
  <c r="F48" i="16" s="1"/>
  <c r="G47" i="16"/>
  <c r="F47" i="16" s="1"/>
  <c r="G46" i="16"/>
  <c r="F46" i="16"/>
  <c r="G45" i="16"/>
  <c r="F45" i="16" s="1"/>
  <c r="G44" i="16"/>
  <c r="F44" i="16" s="1"/>
  <c r="G43" i="16"/>
  <c r="F43" i="16" s="1"/>
  <c r="G42" i="16"/>
  <c r="F42" i="16" s="1"/>
  <c r="G41" i="16"/>
  <c r="F41" i="16" s="1"/>
  <c r="G40" i="16"/>
  <c r="F40" i="16" s="1"/>
  <c r="G39" i="16"/>
  <c r="F39" i="16" s="1"/>
  <c r="G38" i="16"/>
  <c r="F38" i="16" s="1"/>
  <c r="G37" i="16"/>
  <c r="F37" i="16" s="1"/>
  <c r="G36" i="16"/>
  <c r="F36" i="16" s="1"/>
  <c r="G35" i="16"/>
  <c r="F35" i="16" s="1"/>
  <c r="G34" i="16"/>
  <c r="F34" i="16" s="1"/>
  <c r="G33" i="16"/>
  <c r="F33" i="16" s="1"/>
  <c r="G32" i="16"/>
  <c r="F32" i="16" s="1"/>
  <c r="G31" i="16"/>
  <c r="F31" i="16" s="1"/>
  <c r="G30" i="16"/>
  <c r="F30" i="16" s="1"/>
  <c r="G29" i="16"/>
  <c r="F29" i="16" s="1"/>
  <c r="G28" i="16"/>
  <c r="F28" i="16" s="1"/>
  <c r="G27" i="16"/>
  <c r="F27" i="16" s="1"/>
  <c r="G26" i="16"/>
  <c r="F26" i="16" s="1"/>
  <c r="G25" i="16"/>
  <c r="F25" i="16" s="1"/>
  <c r="G24" i="16"/>
  <c r="F24" i="16" s="1"/>
  <c r="G23" i="16"/>
  <c r="F23" i="16" s="1"/>
  <c r="G22" i="16"/>
  <c r="F22" i="16" s="1"/>
  <c r="G21" i="16"/>
  <c r="F21" i="16" s="1"/>
  <c r="G20" i="16"/>
  <c r="F20" i="16" s="1"/>
  <c r="G19" i="16"/>
  <c r="F19" i="16" s="1"/>
  <c r="G18" i="16"/>
  <c r="F18" i="16" s="1"/>
  <c r="G17" i="16"/>
  <c r="F17" i="16" s="1"/>
  <c r="G16" i="16"/>
  <c r="F16" i="16" s="1"/>
  <c r="G15" i="16"/>
  <c r="F15" i="16" s="1"/>
  <c r="G14" i="16"/>
  <c r="F14" i="16" s="1"/>
  <c r="G13" i="16"/>
  <c r="F13" i="16" s="1"/>
  <c r="G12" i="16"/>
  <c r="F12" i="16" s="1"/>
  <c r="G11" i="16"/>
  <c r="F11" i="16" s="1"/>
  <c r="G10" i="16"/>
  <c r="F10" i="16" s="1"/>
  <c r="G9" i="16"/>
  <c r="F9" i="16" s="1"/>
  <c r="G8" i="16"/>
  <c r="F8" i="16" s="1"/>
  <c r="G7" i="16"/>
  <c r="F7" i="16" s="1"/>
  <c r="G6" i="16"/>
  <c r="F6" i="16" s="1"/>
  <c r="G5" i="16"/>
  <c r="F5" i="16" s="1"/>
  <c r="G4" i="16"/>
  <c r="F4" i="16" s="1"/>
  <c r="H116" i="16" l="1"/>
  <c r="G114" i="7" l="1"/>
  <c r="F114" i="7" s="1"/>
  <c r="G113" i="7"/>
  <c r="F113" i="7" s="1"/>
  <c r="G112" i="7"/>
  <c r="F112" i="7" s="1"/>
  <c r="G111" i="7"/>
  <c r="F111" i="7" s="1"/>
  <c r="G110" i="7"/>
  <c r="F110" i="7" s="1"/>
  <c r="G109" i="7"/>
  <c r="F109" i="7" s="1"/>
  <c r="G108" i="7"/>
  <c r="F108" i="7" s="1"/>
  <c r="G107" i="7"/>
  <c r="F107" i="7" s="1"/>
  <c r="G106" i="7"/>
  <c r="F106" i="7" s="1"/>
  <c r="G105" i="7"/>
  <c r="F105" i="7" s="1"/>
  <c r="G104" i="7"/>
  <c r="F104" i="7" s="1"/>
  <c r="G103" i="7"/>
  <c r="F103" i="7" s="1"/>
  <c r="G102" i="7"/>
  <c r="F102" i="7" s="1"/>
  <c r="G101" i="7"/>
  <c r="F101" i="7" s="1"/>
  <c r="G100" i="7"/>
  <c r="F100" i="7" s="1"/>
  <c r="G99" i="7"/>
  <c r="F99" i="7" s="1"/>
  <c r="G98" i="7"/>
  <c r="F98" i="7" s="1"/>
  <c r="G97" i="7"/>
  <c r="F97" i="7" s="1"/>
  <c r="G96" i="7"/>
  <c r="F96" i="7" s="1"/>
  <c r="G95" i="7"/>
  <c r="F95" i="7" s="1"/>
  <c r="G94" i="7"/>
  <c r="F94" i="7" s="1"/>
  <c r="G93" i="7"/>
  <c r="F93" i="7" s="1"/>
  <c r="G92" i="7"/>
  <c r="F92" i="7" s="1"/>
  <c r="G91" i="7"/>
  <c r="F91" i="7" s="1"/>
  <c r="G90" i="7"/>
  <c r="F90" i="7" s="1"/>
  <c r="G89" i="7"/>
  <c r="F89" i="7" s="1"/>
  <c r="G88" i="7"/>
  <c r="F88" i="7" s="1"/>
  <c r="G87" i="7"/>
  <c r="F87" i="7" s="1"/>
  <c r="G86" i="7"/>
  <c r="F86" i="7" s="1"/>
  <c r="G85" i="7"/>
  <c r="F85" i="7" s="1"/>
  <c r="G84" i="7"/>
  <c r="F84" i="7" s="1"/>
  <c r="G83" i="7"/>
  <c r="F83" i="7" s="1"/>
  <c r="G82" i="7"/>
  <c r="F82" i="7" s="1"/>
  <c r="G81" i="7"/>
  <c r="F81" i="7" s="1"/>
  <c r="G80" i="7"/>
  <c r="F80" i="7" s="1"/>
  <c r="G79" i="7"/>
  <c r="F79" i="7" s="1"/>
  <c r="G78" i="7"/>
  <c r="F78" i="7" s="1"/>
  <c r="G77" i="7"/>
  <c r="F77" i="7" s="1"/>
  <c r="G76" i="7"/>
  <c r="F76" i="7" s="1"/>
  <c r="G75" i="7"/>
  <c r="F75" i="7" s="1"/>
  <c r="G74" i="7"/>
  <c r="F74" i="7" s="1"/>
  <c r="G73" i="7"/>
  <c r="F73" i="7" s="1"/>
  <c r="G72" i="7"/>
  <c r="F72" i="7" s="1"/>
  <c r="G71" i="7"/>
  <c r="F71" i="7" s="1"/>
  <c r="G70" i="7"/>
  <c r="F70" i="7" s="1"/>
  <c r="G69" i="7"/>
  <c r="F69" i="7" s="1"/>
  <c r="G68" i="7"/>
  <c r="F68" i="7" s="1"/>
  <c r="G67" i="7"/>
  <c r="F67" i="7" s="1"/>
  <c r="G66" i="7"/>
  <c r="F66" i="7" s="1"/>
  <c r="G65" i="7"/>
  <c r="F65" i="7" s="1"/>
  <c r="G64" i="7"/>
  <c r="F64" i="7" s="1"/>
  <c r="G63" i="7"/>
  <c r="F63" i="7" s="1"/>
  <c r="G62" i="7"/>
  <c r="F62" i="7" s="1"/>
  <c r="G61" i="7"/>
  <c r="F61" i="7" s="1"/>
  <c r="G60" i="7"/>
  <c r="F60" i="7" s="1"/>
  <c r="G59" i="7"/>
  <c r="F59" i="7" s="1"/>
  <c r="G58" i="7"/>
  <c r="F58" i="7" s="1"/>
  <c r="G57" i="7"/>
  <c r="F57" i="7" s="1"/>
  <c r="G56" i="7"/>
  <c r="F56" i="7" s="1"/>
  <c r="G55" i="7"/>
  <c r="F55" i="7" s="1"/>
  <c r="G54" i="7"/>
  <c r="F54" i="7" s="1"/>
  <c r="G53" i="7"/>
  <c r="F53" i="7" s="1"/>
  <c r="G52" i="7"/>
  <c r="F52" i="7" s="1"/>
  <c r="G51" i="7"/>
  <c r="F51" i="7" s="1"/>
  <c r="G50" i="7"/>
  <c r="F50" i="7" s="1"/>
  <c r="G49" i="7"/>
  <c r="F49" i="7" s="1"/>
  <c r="G48" i="7"/>
  <c r="F48" i="7" s="1"/>
  <c r="G47" i="7"/>
  <c r="F47" i="7" s="1"/>
  <c r="G46" i="7"/>
  <c r="F46" i="7" s="1"/>
  <c r="G45" i="7"/>
  <c r="F45" i="7" s="1"/>
  <c r="G44" i="7"/>
  <c r="F44" i="7" s="1"/>
  <c r="G43" i="7"/>
  <c r="F43" i="7" s="1"/>
  <c r="G42" i="7"/>
  <c r="F42" i="7" s="1"/>
  <c r="G41" i="7"/>
  <c r="F41" i="7" s="1"/>
  <c r="G40" i="7"/>
  <c r="F40" i="7" s="1"/>
  <c r="G39" i="7"/>
  <c r="F39" i="7" s="1"/>
  <c r="G38" i="7"/>
  <c r="F38" i="7" s="1"/>
  <c r="G37" i="7"/>
  <c r="F37" i="7" s="1"/>
  <c r="G36" i="7"/>
  <c r="F36" i="7" s="1"/>
  <c r="G35" i="7"/>
  <c r="F35" i="7" s="1"/>
  <c r="G34" i="7"/>
  <c r="F34" i="7" s="1"/>
  <c r="G33" i="7"/>
  <c r="F33" i="7" s="1"/>
  <c r="G32" i="7"/>
  <c r="F32" i="7" s="1"/>
  <c r="G31" i="7"/>
  <c r="F31" i="7" s="1"/>
  <c r="G30" i="7"/>
  <c r="F30" i="7" s="1"/>
  <c r="G29" i="7"/>
  <c r="F29" i="7" s="1"/>
  <c r="G28" i="7"/>
  <c r="F28" i="7" s="1"/>
  <c r="G27" i="7"/>
  <c r="F27" i="7" s="1"/>
  <c r="G26" i="7"/>
  <c r="F26" i="7" s="1"/>
  <c r="G25" i="7"/>
  <c r="F25" i="7" s="1"/>
  <c r="G24" i="7"/>
  <c r="F24" i="7" s="1"/>
  <c r="G23" i="7"/>
  <c r="F23" i="7" s="1"/>
  <c r="G22" i="7"/>
  <c r="F22" i="7" s="1"/>
  <c r="G21" i="7"/>
  <c r="F21" i="7" s="1"/>
  <c r="G20" i="7"/>
  <c r="F20" i="7" s="1"/>
  <c r="G19" i="7"/>
  <c r="F19" i="7" s="1"/>
  <c r="G18" i="7"/>
  <c r="F18" i="7" s="1"/>
  <c r="G17" i="7"/>
  <c r="F17" i="7" s="1"/>
  <c r="G16" i="7"/>
  <c r="F16" i="7" s="1"/>
  <c r="G15" i="7"/>
  <c r="F15" i="7" s="1"/>
  <c r="G14" i="7"/>
  <c r="F14" i="7" s="1"/>
  <c r="G13" i="7"/>
  <c r="F13" i="7" s="1"/>
  <c r="G12" i="7"/>
  <c r="F12" i="7" s="1"/>
  <c r="G11" i="7"/>
  <c r="F11" i="7" s="1"/>
  <c r="G10" i="7"/>
  <c r="F10" i="7" s="1"/>
  <c r="G9" i="7"/>
  <c r="F9" i="7" s="1"/>
  <c r="G8" i="7"/>
  <c r="F8" i="7" s="1"/>
  <c r="G7" i="7"/>
  <c r="F7" i="7" s="1"/>
  <c r="G6" i="7"/>
  <c r="F6" i="7" s="1"/>
  <c r="G5" i="7"/>
  <c r="F5" i="7" s="1"/>
  <c r="G4" i="7"/>
  <c r="F4" i="7" s="1"/>
  <c r="G114" i="8"/>
  <c r="F114" i="8" s="1"/>
  <c r="G113" i="8"/>
  <c r="F113" i="8" s="1"/>
  <c r="G112" i="8"/>
  <c r="F112" i="8" s="1"/>
  <c r="G111" i="8"/>
  <c r="F111" i="8" s="1"/>
  <c r="G110" i="8"/>
  <c r="F110" i="8" s="1"/>
  <c r="G109" i="8"/>
  <c r="F109" i="8" s="1"/>
  <c r="G108" i="8"/>
  <c r="F108" i="8" s="1"/>
  <c r="G107" i="8"/>
  <c r="F107" i="8" s="1"/>
  <c r="G106" i="8"/>
  <c r="F106" i="8" s="1"/>
  <c r="G105" i="8"/>
  <c r="F105" i="8" s="1"/>
  <c r="G104" i="8"/>
  <c r="F104" i="8" s="1"/>
  <c r="G103" i="8"/>
  <c r="F103" i="8"/>
  <c r="G102" i="8"/>
  <c r="F102" i="8" s="1"/>
  <c r="G101" i="8"/>
  <c r="F101" i="8" s="1"/>
  <c r="G100" i="8"/>
  <c r="F100" i="8" s="1"/>
  <c r="G99" i="8"/>
  <c r="F99" i="8" s="1"/>
  <c r="G98" i="8"/>
  <c r="F98" i="8" s="1"/>
  <c r="G97" i="8"/>
  <c r="F97" i="8" s="1"/>
  <c r="G96" i="8"/>
  <c r="F96" i="8" s="1"/>
  <c r="G95" i="8"/>
  <c r="F95" i="8" s="1"/>
  <c r="G94" i="8"/>
  <c r="F94" i="8" s="1"/>
  <c r="G93" i="8"/>
  <c r="F93" i="8" s="1"/>
  <c r="G92" i="8"/>
  <c r="F92" i="8" s="1"/>
  <c r="G91" i="8"/>
  <c r="F91" i="8" s="1"/>
  <c r="G90" i="8"/>
  <c r="F90" i="8" s="1"/>
  <c r="G89" i="8"/>
  <c r="F89" i="8" s="1"/>
  <c r="G88" i="8"/>
  <c r="F88" i="8" s="1"/>
  <c r="G87" i="8"/>
  <c r="F87" i="8"/>
  <c r="G86" i="8"/>
  <c r="F86" i="8" s="1"/>
  <c r="G85" i="8"/>
  <c r="F85" i="8" s="1"/>
  <c r="G84" i="8"/>
  <c r="F84" i="8" s="1"/>
  <c r="G83" i="8"/>
  <c r="F83" i="8" s="1"/>
  <c r="G82" i="8"/>
  <c r="F82" i="8" s="1"/>
  <c r="G81" i="8"/>
  <c r="F81" i="8" s="1"/>
  <c r="G80" i="8"/>
  <c r="F80" i="8" s="1"/>
  <c r="G79" i="8"/>
  <c r="F79" i="8" s="1"/>
  <c r="G78" i="8"/>
  <c r="F78" i="8" s="1"/>
  <c r="G77" i="8"/>
  <c r="F77" i="8" s="1"/>
  <c r="G76" i="8"/>
  <c r="F76" i="8" s="1"/>
  <c r="G75" i="8"/>
  <c r="F75" i="8" s="1"/>
  <c r="G74" i="8"/>
  <c r="F74" i="8" s="1"/>
  <c r="G73" i="8"/>
  <c r="F73" i="8" s="1"/>
  <c r="G72" i="8"/>
  <c r="F72" i="8" s="1"/>
  <c r="G71" i="8"/>
  <c r="F71" i="8" s="1"/>
  <c r="G70" i="8"/>
  <c r="F70" i="8" s="1"/>
  <c r="G69" i="8"/>
  <c r="F69" i="8" s="1"/>
  <c r="G68" i="8"/>
  <c r="F68" i="8" s="1"/>
  <c r="G67" i="8"/>
  <c r="F67" i="8" s="1"/>
  <c r="G66" i="8"/>
  <c r="F66" i="8" s="1"/>
  <c r="G65" i="8"/>
  <c r="F65" i="8" s="1"/>
  <c r="G64" i="8"/>
  <c r="F64" i="8" s="1"/>
  <c r="G63" i="8"/>
  <c r="F63" i="8"/>
  <c r="G62" i="8"/>
  <c r="F62" i="8" s="1"/>
  <c r="G61" i="8"/>
  <c r="F61" i="8" s="1"/>
  <c r="G60" i="8"/>
  <c r="F60" i="8" s="1"/>
  <c r="G59" i="8"/>
  <c r="F59" i="8" s="1"/>
  <c r="G58" i="8"/>
  <c r="F58" i="8" s="1"/>
  <c r="G57" i="8"/>
  <c r="F57" i="8" s="1"/>
  <c r="G56" i="8"/>
  <c r="F56" i="8" s="1"/>
  <c r="G55" i="8"/>
  <c r="F55" i="8" s="1"/>
  <c r="G54" i="8"/>
  <c r="F54" i="8" s="1"/>
  <c r="G53" i="8"/>
  <c r="F53" i="8" s="1"/>
  <c r="G52" i="8"/>
  <c r="F52" i="8" s="1"/>
  <c r="G51" i="8"/>
  <c r="F51" i="8" s="1"/>
  <c r="G50" i="8"/>
  <c r="F50" i="8" s="1"/>
  <c r="G49" i="8"/>
  <c r="F49" i="8" s="1"/>
  <c r="G48" i="8"/>
  <c r="F48" i="8" s="1"/>
  <c r="G47" i="8"/>
  <c r="F47" i="8" s="1"/>
  <c r="G46" i="8"/>
  <c r="F46" i="8" s="1"/>
  <c r="G45" i="8"/>
  <c r="F45" i="8" s="1"/>
  <c r="G44" i="8"/>
  <c r="F44" i="8" s="1"/>
  <c r="G43" i="8"/>
  <c r="F43" i="8" s="1"/>
  <c r="G42" i="8"/>
  <c r="F42" i="8" s="1"/>
  <c r="G41" i="8"/>
  <c r="F41" i="8" s="1"/>
  <c r="G40" i="8"/>
  <c r="F40" i="8" s="1"/>
  <c r="G39" i="8"/>
  <c r="F39" i="8"/>
  <c r="G38" i="8"/>
  <c r="F38" i="8" s="1"/>
  <c r="G37" i="8"/>
  <c r="F37" i="8" s="1"/>
  <c r="G36" i="8"/>
  <c r="F36" i="8" s="1"/>
  <c r="G35" i="8"/>
  <c r="F35" i="8" s="1"/>
  <c r="G34" i="8"/>
  <c r="F34" i="8" s="1"/>
  <c r="G33" i="8"/>
  <c r="F33" i="8" s="1"/>
  <c r="G32" i="8"/>
  <c r="F32" i="8" s="1"/>
  <c r="G31" i="8"/>
  <c r="F31" i="8" s="1"/>
  <c r="G30" i="8"/>
  <c r="F30" i="8" s="1"/>
  <c r="G29" i="8"/>
  <c r="F29" i="8" s="1"/>
  <c r="G28" i="8"/>
  <c r="F28" i="8" s="1"/>
  <c r="G27" i="8"/>
  <c r="F27" i="8" s="1"/>
  <c r="G26" i="8"/>
  <c r="F26" i="8" s="1"/>
  <c r="G25" i="8"/>
  <c r="F25" i="8" s="1"/>
  <c r="G24" i="8"/>
  <c r="F24" i="8" s="1"/>
  <c r="G23" i="8"/>
  <c r="F23" i="8"/>
  <c r="G22" i="8"/>
  <c r="F22" i="8" s="1"/>
  <c r="G21" i="8"/>
  <c r="F21" i="8" s="1"/>
  <c r="G20" i="8"/>
  <c r="F20" i="8" s="1"/>
  <c r="G19" i="8"/>
  <c r="F19" i="8" s="1"/>
  <c r="G18" i="8"/>
  <c r="F18" i="8" s="1"/>
  <c r="G17" i="8"/>
  <c r="F17" i="8" s="1"/>
  <c r="G16" i="8"/>
  <c r="F16" i="8" s="1"/>
  <c r="G15" i="8"/>
  <c r="F15" i="8" s="1"/>
  <c r="G14" i="8"/>
  <c r="F14" i="8" s="1"/>
  <c r="G13" i="8"/>
  <c r="F13" i="8" s="1"/>
  <c r="G12" i="8"/>
  <c r="F12" i="8" s="1"/>
  <c r="G11" i="8"/>
  <c r="F11" i="8" s="1"/>
  <c r="G10" i="8"/>
  <c r="F10" i="8" s="1"/>
  <c r="G9" i="8"/>
  <c r="F9" i="8" s="1"/>
  <c r="G8" i="8"/>
  <c r="F8" i="8" s="1"/>
  <c r="G7" i="8"/>
  <c r="F7" i="8" s="1"/>
  <c r="G6" i="8"/>
  <c r="F6" i="8" s="1"/>
  <c r="G5" i="8"/>
  <c r="F5" i="8" s="1"/>
  <c r="G4" i="8"/>
  <c r="F4" i="8" s="1"/>
  <c r="G114" i="9"/>
  <c r="F114" i="9" s="1"/>
  <c r="G113" i="9"/>
  <c r="F113" i="9" s="1"/>
  <c r="G112" i="9"/>
  <c r="F112" i="9" s="1"/>
  <c r="G111" i="9"/>
  <c r="F111" i="9" s="1"/>
  <c r="G110" i="9"/>
  <c r="F110" i="9" s="1"/>
  <c r="G109" i="9"/>
  <c r="F109" i="9" s="1"/>
  <c r="G108" i="9"/>
  <c r="F108" i="9" s="1"/>
  <c r="G107" i="9"/>
  <c r="F107" i="9" s="1"/>
  <c r="G106" i="9"/>
  <c r="F106" i="9" s="1"/>
  <c r="G105" i="9"/>
  <c r="F105" i="9" s="1"/>
  <c r="G104" i="9"/>
  <c r="F104" i="9" s="1"/>
  <c r="G103" i="9"/>
  <c r="F103" i="9" s="1"/>
  <c r="G102" i="9"/>
  <c r="F102" i="9" s="1"/>
  <c r="G101" i="9"/>
  <c r="F101" i="9" s="1"/>
  <c r="G100" i="9"/>
  <c r="F100" i="9" s="1"/>
  <c r="G99" i="9"/>
  <c r="F99" i="9" s="1"/>
  <c r="G98" i="9"/>
  <c r="F98" i="9" s="1"/>
  <c r="G97" i="9"/>
  <c r="F97" i="9" s="1"/>
  <c r="G96" i="9"/>
  <c r="F96" i="9" s="1"/>
  <c r="G95" i="9"/>
  <c r="F95" i="9" s="1"/>
  <c r="G94" i="9"/>
  <c r="F94" i="9" s="1"/>
  <c r="G93" i="9"/>
  <c r="F93" i="9" s="1"/>
  <c r="G92" i="9"/>
  <c r="F92" i="9" s="1"/>
  <c r="G91" i="9"/>
  <c r="F91" i="9" s="1"/>
  <c r="G90" i="9"/>
  <c r="F90" i="9" s="1"/>
  <c r="G89" i="9"/>
  <c r="F89" i="9" s="1"/>
  <c r="G88" i="9"/>
  <c r="F88" i="9" s="1"/>
  <c r="G87" i="9"/>
  <c r="F87" i="9" s="1"/>
  <c r="G86" i="9"/>
  <c r="F86" i="9" s="1"/>
  <c r="G85" i="9"/>
  <c r="F85" i="9" s="1"/>
  <c r="G84" i="9"/>
  <c r="F84" i="9" s="1"/>
  <c r="G83" i="9"/>
  <c r="F83" i="9" s="1"/>
  <c r="G82" i="9"/>
  <c r="F82" i="9" s="1"/>
  <c r="G81" i="9"/>
  <c r="F81" i="9" s="1"/>
  <c r="G80" i="9"/>
  <c r="F80" i="9" s="1"/>
  <c r="G79" i="9"/>
  <c r="F79" i="9" s="1"/>
  <c r="G78" i="9"/>
  <c r="F78" i="9" s="1"/>
  <c r="G77" i="9"/>
  <c r="F77" i="9" s="1"/>
  <c r="G76" i="9"/>
  <c r="F76" i="9" s="1"/>
  <c r="G75" i="9"/>
  <c r="F75" i="9" s="1"/>
  <c r="G74" i="9"/>
  <c r="F74" i="9" s="1"/>
  <c r="G73" i="9"/>
  <c r="F73" i="9" s="1"/>
  <c r="G72" i="9"/>
  <c r="F72" i="9" s="1"/>
  <c r="G71" i="9"/>
  <c r="F71" i="9" s="1"/>
  <c r="G70" i="9"/>
  <c r="F70" i="9" s="1"/>
  <c r="G69" i="9"/>
  <c r="F69" i="9" s="1"/>
  <c r="G68" i="9"/>
  <c r="F68" i="9" s="1"/>
  <c r="G67" i="9"/>
  <c r="F67" i="9" s="1"/>
  <c r="G66" i="9"/>
  <c r="F66" i="9" s="1"/>
  <c r="G65" i="9"/>
  <c r="F65" i="9" s="1"/>
  <c r="G64" i="9"/>
  <c r="F64" i="9" s="1"/>
  <c r="G63" i="9"/>
  <c r="F63" i="9" s="1"/>
  <c r="G62" i="9"/>
  <c r="F62" i="9" s="1"/>
  <c r="G61" i="9"/>
  <c r="F61" i="9" s="1"/>
  <c r="G60" i="9"/>
  <c r="F60" i="9" s="1"/>
  <c r="G59" i="9"/>
  <c r="F59" i="9" s="1"/>
  <c r="G58" i="9"/>
  <c r="F58" i="9" s="1"/>
  <c r="G57" i="9"/>
  <c r="F57" i="9" s="1"/>
  <c r="G56" i="9"/>
  <c r="F56" i="9" s="1"/>
  <c r="G55" i="9"/>
  <c r="F55" i="9" s="1"/>
  <c r="G54" i="9"/>
  <c r="F54" i="9" s="1"/>
  <c r="G53" i="9"/>
  <c r="F53" i="9" s="1"/>
  <c r="G52" i="9"/>
  <c r="F52" i="9" s="1"/>
  <c r="G51" i="9"/>
  <c r="F51" i="9" s="1"/>
  <c r="G50" i="9"/>
  <c r="F50" i="9" s="1"/>
  <c r="G49" i="9"/>
  <c r="F49" i="9" s="1"/>
  <c r="G48" i="9"/>
  <c r="F48" i="9" s="1"/>
  <c r="G47" i="9"/>
  <c r="F47" i="9" s="1"/>
  <c r="G46" i="9"/>
  <c r="F46" i="9" s="1"/>
  <c r="G45" i="9"/>
  <c r="F45" i="9" s="1"/>
  <c r="G44" i="9"/>
  <c r="F44" i="9" s="1"/>
  <c r="G43" i="9"/>
  <c r="F43" i="9" s="1"/>
  <c r="G42" i="9"/>
  <c r="F42" i="9" s="1"/>
  <c r="G41" i="9"/>
  <c r="F41" i="9" s="1"/>
  <c r="G40" i="9"/>
  <c r="F40" i="9" s="1"/>
  <c r="G39" i="9"/>
  <c r="F39" i="9" s="1"/>
  <c r="G38" i="9"/>
  <c r="F38" i="9" s="1"/>
  <c r="G37" i="9"/>
  <c r="F37" i="9" s="1"/>
  <c r="G36" i="9"/>
  <c r="F36" i="9" s="1"/>
  <c r="G35" i="9"/>
  <c r="F35" i="9" s="1"/>
  <c r="G34" i="9"/>
  <c r="F34" i="9" s="1"/>
  <c r="G33" i="9"/>
  <c r="F33" i="9" s="1"/>
  <c r="G32" i="9"/>
  <c r="F32" i="9" s="1"/>
  <c r="G31" i="9"/>
  <c r="F31" i="9" s="1"/>
  <c r="G30" i="9"/>
  <c r="F30" i="9" s="1"/>
  <c r="G29" i="9"/>
  <c r="F29" i="9" s="1"/>
  <c r="G28" i="9"/>
  <c r="F28" i="9" s="1"/>
  <c r="G27" i="9"/>
  <c r="F27" i="9" s="1"/>
  <c r="G26" i="9"/>
  <c r="F26" i="9" s="1"/>
  <c r="G25" i="9"/>
  <c r="F25" i="9" s="1"/>
  <c r="G24" i="9"/>
  <c r="F24" i="9" s="1"/>
  <c r="G23" i="9"/>
  <c r="F23" i="9" s="1"/>
  <c r="G22" i="9"/>
  <c r="F22" i="9" s="1"/>
  <c r="G21" i="9"/>
  <c r="F21" i="9" s="1"/>
  <c r="G20" i="9"/>
  <c r="F20" i="9" s="1"/>
  <c r="G19" i="9"/>
  <c r="F19" i="9" s="1"/>
  <c r="G18" i="9"/>
  <c r="F18" i="9" s="1"/>
  <c r="G17" i="9"/>
  <c r="F17" i="9" s="1"/>
  <c r="G16" i="9"/>
  <c r="F16" i="9" s="1"/>
  <c r="G15" i="9"/>
  <c r="F15" i="9" s="1"/>
  <c r="G14" i="9"/>
  <c r="F14" i="9" s="1"/>
  <c r="G13" i="9"/>
  <c r="F13" i="9" s="1"/>
  <c r="G12" i="9"/>
  <c r="F12" i="9" s="1"/>
  <c r="G11" i="9"/>
  <c r="F11" i="9" s="1"/>
  <c r="G10" i="9"/>
  <c r="F10" i="9" s="1"/>
  <c r="G9" i="9"/>
  <c r="F9" i="9" s="1"/>
  <c r="G8" i="9"/>
  <c r="F8" i="9" s="1"/>
  <c r="G7" i="9"/>
  <c r="F7" i="9" s="1"/>
  <c r="G6" i="9"/>
  <c r="F6" i="9" s="1"/>
  <c r="G5" i="9"/>
  <c r="F5" i="9" s="1"/>
  <c r="G4" i="9"/>
  <c r="F4" i="9" s="1"/>
  <c r="G114" i="15"/>
  <c r="F114" i="15" s="1"/>
  <c r="G113" i="15"/>
  <c r="F113" i="15" s="1"/>
  <c r="G112" i="15"/>
  <c r="F112" i="15" s="1"/>
  <c r="G111" i="15"/>
  <c r="F111" i="15" s="1"/>
  <c r="G110" i="15"/>
  <c r="F110" i="15" s="1"/>
  <c r="G109" i="15"/>
  <c r="F109" i="15" s="1"/>
  <c r="G108" i="15"/>
  <c r="F108" i="15" s="1"/>
  <c r="G107" i="15"/>
  <c r="F107" i="15" s="1"/>
  <c r="G106" i="15"/>
  <c r="F106" i="15" s="1"/>
  <c r="G105" i="15"/>
  <c r="F105" i="15" s="1"/>
  <c r="G104" i="15"/>
  <c r="F104" i="15" s="1"/>
  <c r="G103" i="15"/>
  <c r="F103" i="15" s="1"/>
  <c r="G102" i="15"/>
  <c r="F102" i="15" s="1"/>
  <c r="G101" i="15"/>
  <c r="F101" i="15" s="1"/>
  <c r="G100" i="15"/>
  <c r="F100" i="15" s="1"/>
  <c r="G99" i="15"/>
  <c r="F99" i="15" s="1"/>
  <c r="G98" i="15"/>
  <c r="F98" i="15" s="1"/>
  <c r="G97" i="15"/>
  <c r="F97" i="15" s="1"/>
  <c r="G96" i="15"/>
  <c r="F96" i="15" s="1"/>
  <c r="G95" i="15"/>
  <c r="F95" i="15" s="1"/>
  <c r="G94" i="15"/>
  <c r="F94" i="15" s="1"/>
  <c r="G93" i="15"/>
  <c r="F93" i="15" s="1"/>
  <c r="G92" i="15"/>
  <c r="F92" i="15" s="1"/>
  <c r="G91" i="15"/>
  <c r="F91" i="15" s="1"/>
  <c r="G90" i="15"/>
  <c r="F90" i="15" s="1"/>
  <c r="G89" i="15"/>
  <c r="F89" i="15" s="1"/>
  <c r="G88" i="15"/>
  <c r="F88" i="15" s="1"/>
  <c r="G87" i="15"/>
  <c r="F87" i="15" s="1"/>
  <c r="G86" i="15"/>
  <c r="F86" i="15" s="1"/>
  <c r="G85" i="15"/>
  <c r="F85" i="15" s="1"/>
  <c r="G84" i="15"/>
  <c r="F84" i="15" s="1"/>
  <c r="G83" i="15"/>
  <c r="F83" i="15" s="1"/>
  <c r="G82" i="15"/>
  <c r="F82" i="15" s="1"/>
  <c r="G81" i="15"/>
  <c r="F81" i="15" s="1"/>
  <c r="G80" i="15"/>
  <c r="F80" i="15" s="1"/>
  <c r="G79" i="15"/>
  <c r="F79" i="15" s="1"/>
  <c r="G78" i="15"/>
  <c r="F78" i="15" s="1"/>
  <c r="G77" i="15"/>
  <c r="F77" i="15" s="1"/>
  <c r="G76" i="15"/>
  <c r="F76" i="15" s="1"/>
  <c r="G75" i="15"/>
  <c r="F75" i="15" s="1"/>
  <c r="G74" i="15"/>
  <c r="F74" i="15" s="1"/>
  <c r="G73" i="15"/>
  <c r="F73" i="15" s="1"/>
  <c r="G72" i="15"/>
  <c r="F72" i="15" s="1"/>
  <c r="G71" i="15"/>
  <c r="F71" i="15" s="1"/>
  <c r="G70" i="15"/>
  <c r="F70" i="15" s="1"/>
  <c r="G69" i="15"/>
  <c r="F69" i="15" s="1"/>
  <c r="G68" i="15"/>
  <c r="F68" i="15" s="1"/>
  <c r="G67" i="15"/>
  <c r="F67" i="15" s="1"/>
  <c r="G66" i="15"/>
  <c r="F66" i="15" s="1"/>
  <c r="G65" i="15"/>
  <c r="F65" i="15" s="1"/>
  <c r="G64" i="15"/>
  <c r="F64" i="15" s="1"/>
  <c r="G63" i="15"/>
  <c r="F63" i="15" s="1"/>
  <c r="G62" i="15"/>
  <c r="F62" i="15" s="1"/>
  <c r="G61" i="15"/>
  <c r="F61" i="15" s="1"/>
  <c r="G60" i="15"/>
  <c r="F60" i="15" s="1"/>
  <c r="G59" i="15"/>
  <c r="F59" i="15" s="1"/>
  <c r="G58" i="15"/>
  <c r="F58" i="15" s="1"/>
  <c r="G57" i="15"/>
  <c r="F57" i="15" s="1"/>
  <c r="G56" i="15"/>
  <c r="F56" i="15" s="1"/>
  <c r="G55" i="15"/>
  <c r="F55" i="15" s="1"/>
  <c r="G54" i="15"/>
  <c r="F54" i="15" s="1"/>
  <c r="G53" i="15"/>
  <c r="F53" i="15" s="1"/>
  <c r="G52" i="15"/>
  <c r="F52" i="15" s="1"/>
  <c r="G51" i="15"/>
  <c r="F51" i="15" s="1"/>
  <c r="G50" i="15"/>
  <c r="F50" i="15" s="1"/>
  <c r="G49" i="15"/>
  <c r="F49" i="15" s="1"/>
  <c r="G48" i="15"/>
  <c r="F48" i="15" s="1"/>
  <c r="G47" i="15"/>
  <c r="F47" i="15" s="1"/>
  <c r="G46" i="15"/>
  <c r="F46" i="15" s="1"/>
  <c r="G45" i="15"/>
  <c r="F45" i="15" s="1"/>
  <c r="G44" i="15"/>
  <c r="F44" i="15" s="1"/>
  <c r="G43" i="15"/>
  <c r="F43" i="15" s="1"/>
  <c r="G42" i="15"/>
  <c r="F42" i="15" s="1"/>
  <c r="G41" i="15"/>
  <c r="F41" i="15" s="1"/>
  <c r="G40" i="15"/>
  <c r="F40" i="15" s="1"/>
  <c r="G39" i="15"/>
  <c r="F39" i="15" s="1"/>
  <c r="G38" i="15"/>
  <c r="F38" i="15" s="1"/>
  <c r="G37" i="15"/>
  <c r="F37" i="15" s="1"/>
  <c r="G36" i="15"/>
  <c r="F36" i="15" s="1"/>
  <c r="G35" i="15"/>
  <c r="F35" i="15" s="1"/>
  <c r="G34" i="15"/>
  <c r="F34" i="15" s="1"/>
  <c r="G33" i="15"/>
  <c r="F33" i="15" s="1"/>
  <c r="G32" i="15"/>
  <c r="F32" i="15" s="1"/>
  <c r="G31" i="15"/>
  <c r="F31" i="15" s="1"/>
  <c r="G30" i="15"/>
  <c r="F30" i="15" s="1"/>
  <c r="G29" i="15"/>
  <c r="F29" i="15" s="1"/>
  <c r="G28" i="15"/>
  <c r="F28" i="15" s="1"/>
  <c r="G27" i="15"/>
  <c r="F27" i="15" s="1"/>
  <c r="G26" i="15"/>
  <c r="F26" i="15" s="1"/>
  <c r="G25" i="15"/>
  <c r="F25" i="15" s="1"/>
  <c r="G24" i="15"/>
  <c r="F24" i="15" s="1"/>
  <c r="G23" i="15"/>
  <c r="F23" i="15" s="1"/>
  <c r="G22" i="15"/>
  <c r="F22" i="15" s="1"/>
  <c r="G21" i="15"/>
  <c r="F21" i="15" s="1"/>
  <c r="G20" i="15"/>
  <c r="F20" i="15" s="1"/>
  <c r="G19" i="15"/>
  <c r="F19" i="15" s="1"/>
  <c r="G18" i="15"/>
  <c r="F18" i="15" s="1"/>
  <c r="G17" i="15"/>
  <c r="F17" i="15"/>
  <c r="G16" i="15"/>
  <c r="F16" i="15" s="1"/>
  <c r="G15" i="15"/>
  <c r="F15" i="15" s="1"/>
  <c r="G14" i="15"/>
  <c r="F14" i="15" s="1"/>
  <c r="G13" i="15"/>
  <c r="F13" i="15" s="1"/>
  <c r="G12" i="15"/>
  <c r="F12" i="15" s="1"/>
  <c r="G11" i="15"/>
  <c r="F11" i="15" s="1"/>
  <c r="G10" i="15"/>
  <c r="F10" i="15" s="1"/>
  <c r="G9" i="15"/>
  <c r="F9" i="15"/>
  <c r="G8" i="15"/>
  <c r="F8" i="15" s="1"/>
  <c r="G7" i="15"/>
  <c r="F7" i="15" s="1"/>
  <c r="G6" i="15"/>
  <c r="F6" i="15" s="1"/>
  <c r="G5" i="15"/>
  <c r="F5" i="15" s="1"/>
  <c r="G4" i="15"/>
  <c r="F4" i="15" s="1"/>
  <c r="G114" i="11"/>
  <c r="F114" i="11" s="1"/>
  <c r="G113" i="11"/>
  <c r="F113" i="11" s="1"/>
  <c r="G112" i="11"/>
  <c r="F112" i="11" s="1"/>
  <c r="G111" i="11"/>
  <c r="F111" i="11" s="1"/>
  <c r="G110" i="11"/>
  <c r="F110" i="11" s="1"/>
  <c r="G109" i="11"/>
  <c r="F109" i="11" s="1"/>
  <c r="G108" i="11"/>
  <c r="F108" i="11" s="1"/>
  <c r="G107" i="11"/>
  <c r="F107" i="11" s="1"/>
  <c r="G106" i="11"/>
  <c r="F106" i="11" s="1"/>
  <c r="G105" i="11"/>
  <c r="F105" i="11" s="1"/>
  <c r="G104" i="11"/>
  <c r="F104" i="11" s="1"/>
  <c r="G103" i="11"/>
  <c r="F103" i="11" s="1"/>
  <c r="G102" i="11"/>
  <c r="F102" i="11" s="1"/>
  <c r="G101" i="11"/>
  <c r="F101" i="11" s="1"/>
  <c r="G100" i="11"/>
  <c r="F100" i="11" s="1"/>
  <c r="G99" i="11"/>
  <c r="F99" i="11" s="1"/>
  <c r="G98" i="11"/>
  <c r="F98" i="11" s="1"/>
  <c r="G97" i="11"/>
  <c r="F97" i="11" s="1"/>
  <c r="G96" i="11"/>
  <c r="F96" i="11" s="1"/>
  <c r="G95" i="11"/>
  <c r="F95" i="11" s="1"/>
  <c r="G94" i="11"/>
  <c r="F94" i="11" s="1"/>
  <c r="G93" i="11"/>
  <c r="F93" i="11" s="1"/>
  <c r="G92" i="11"/>
  <c r="F92" i="11" s="1"/>
  <c r="G91" i="11"/>
  <c r="F91" i="11" s="1"/>
  <c r="G90" i="11"/>
  <c r="F90" i="11" s="1"/>
  <c r="G89" i="11"/>
  <c r="F89" i="11" s="1"/>
  <c r="G88" i="11"/>
  <c r="F88" i="11" s="1"/>
  <c r="G87" i="11"/>
  <c r="F87" i="11" s="1"/>
  <c r="G86" i="11"/>
  <c r="F86" i="11" s="1"/>
  <c r="G85" i="11"/>
  <c r="F85" i="11" s="1"/>
  <c r="G84" i="11"/>
  <c r="F84" i="11" s="1"/>
  <c r="G83" i="11"/>
  <c r="F83" i="11" s="1"/>
  <c r="G82" i="11"/>
  <c r="F82" i="11" s="1"/>
  <c r="G81" i="11"/>
  <c r="F81" i="11" s="1"/>
  <c r="G80" i="11"/>
  <c r="F80" i="11" s="1"/>
  <c r="G79" i="11"/>
  <c r="F79" i="11" s="1"/>
  <c r="G78" i="11"/>
  <c r="F78" i="11" s="1"/>
  <c r="G77" i="11"/>
  <c r="F77" i="11" s="1"/>
  <c r="G76" i="11"/>
  <c r="F76" i="11" s="1"/>
  <c r="G75" i="11"/>
  <c r="F75" i="11" s="1"/>
  <c r="G74" i="11"/>
  <c r="F74" i="11" s="1"/>
  <c r="G73" i="11"/>
  <c r="F73" i="11" s="1"/>
  <c r="G72" i="11"/>
  <c r="F72" i="11" s="1"/>
  <c r="G71" i="11"/>
  <c r="F71" i="11" s="1"/>
  <c r="G70" i="11"/>
  <c r="F70" i="11" s="1"/>
  <c r="G69" i="11"/>
  <c r="F69" i="11" s="1"/>
  <c r="G68" i="11"/>
  <c r="F68" i="11" s="1"/>
  <c r="G67" i="11"/>
  <c r="F67" i="11"/>
  <c r="G66" i="11"/>
  <c r="F66" i="11" s="1"/>
  <c r="G65" i="11"/>
  <c r="F65" i="11" s="1"/>
  <c r="G64" i="11"/>
  <c r="F64" i="11" s="1"/>
  <c r="G63" i="11"/>
  <c r="F63" i="11" s="1"/>
  <c r="G62" i="11"/>
  <c r="F62" i="11" s="1"/>
  <c r="G61" i="11"/>
  <c r="F61" i="11" s="1"/>
  <c r="G60" i="11"/>
  <c r="F60" i="11" s="1"/>
  <c r="G59" i="11"/>
  <c r="F59" i="11" s="1"/>
  <c r="G58" i="11"/>
  <c r="F58" i="11" s="1"/>
  <c r="G57" i="11"/>
  <c r="F57" i="11" s="1"/>
  <c r="G56" i="11"/>
  <c r="F56" i="11" s="1"/>
  <c r="G55" i="11"/>
  <c r="F55" i="11" s="1"/>
  <c r="G54" i="11"/>
  <c r="F54" i="11" s="1"/>
  <c r="G53" i="11"/>
  <c r="F53" i="11" s="1"/>
  <c r="G52" i="11"/>
  <c r="F52" i="11" s="1"/>
  <c r="G51" i="11"/>
  <c r="F51" i="11" s="1"/>
  <c r="G50" i="11"/>
  <c r="F50" i="11" s="1"/>
  <c r="G49" i="11"/>
  <c r="F49" i="11" s="1"/>
  <c r="G48" i="11"/>
  <c r="F48" i="11" s="1"/>
  <c r="G47" i="11"/>
  <c r="F47" i="11" s="1"/>
  <c r="G46" i="11"/>
  <c r="F46" i="11" s="1"/>
  <c r="G45" i="11"/>
  <c r="F45" i="11" s="1"/>
  <c r="G44" i="11"/>
  <c r="F44" i="11" s="1"/>
  <c r="G43" i="11"/>
  <c r="F43" i="11" s="1"/>
  <c r="G42" i="11"/>
  <c r="F42" i="11" s="1"/>
  <c r="G41" i="11"/>
  <c r="F41" i="11" s="1"/>
  <c r="G40" i="11"/>
  <c r="F40" i="11" s="1"/>
  <c r="G39" i="11"/>
  <c r="F39" i="11" s="1"/>
  <c r="G38" i="11"/>
  <c r="F38" i="11" s="1"/>
  <c r="G37" i="11"/>
  <c r="F37" i="11" s="1"/>
  <c r="G36" i="11"/>
  <c r="F36" i="11" s="1"/>
  <c r="G35" i="11"/>
  <c r="F35" i="11" s="1"/>
  <c r="G34" i="11"/>
  <c r="F34" i="11" s="1"/>
  <c r="G33" i="11"/>
  <c r="F33" i="11" s="1"/>
  <c r="G32" i="11"/>
  <c r="F32" i="11" s="1"/>
  <c r="G31" i="11"/>
  <c r="F31" i="11" s="1"/>
  <c r="G30" i="11"/>
  <c r="F30" i="11" s="1"/>
  <c r="G29" i="11"/>
  <c r="F29" i="11" s="1"/>
  <c r="G28" i="11"/>
  <c r="F28" i="11" s="1"/>
  <c r="G27" i="11"/>
  <c r="F27" i="11" s="1"/>
  <c r="G26" i="11"/>
  <c r="F26" i="11" s="1"/>
  <c r="G25" i="11"/>
  <c r="F25" i="11" s="1"/>
  <c r="G24" i="11"/>
  <c r="F24" i="11" s="1"/>
  <c r="G23" i="11"/>
  <c r="F23" i="11" s="1"/>
  <c r="G22" i="11"/>
  <c r="F22" i="11" s="1"/>
  <c r="G21" i="11"/>
  <c r="F21" i="11" s="1"/>
  <c r="G20" i="11"/>
  <c r="F20" i="11" s="1"/>
  <c r="G19" i="11"/>
  <c r="F19" i="11" s="1"/>
  <c r="G18" i="11"/>
  <c r="F18" i="11" s="1"/>
  <c r="G17" i="11"/>
  <c r="F17" i="11" s="1"/>
  <c r="G16" i="11"/>
  <c r="F16" i="11" s="1"/>
  <c r="G15" i="11"/>
  <c r="F15" i="11" s="1"/>
  <c r="G14" i="11"/>
  <c r="F14" i="11" s="1"/>
  <c r="G13" i="11"/>
  <c r="F13" i="11" s="1"/>
  <c r="G12" i="11"/>
  <c r="F12" i="11" s="1"/>
  <c r="G11" i="11"/>
  <c r="F11" i="11" s="1"/>
  <c r="G10" i="11"/>
  <c r="F10" i="11" s="1"/>
  <c r="G9" i="11"/>
  <c r="F9" i="11" s="1"/>
  <c r="G8" i="11"/>
  <c r="F8" i="11" s="1"/>
  <c r="G7" i="11"/>
  <c r="F7" i="11" s="1"/>
  <c r="G6" i="11"/>
  <c r="F6" i="11" s="1"/>
  <c r="G5" i="11"/>
  <c r="F5" i="11" s="1"/>
  <c r="G4" i="11"/>
  <c r="F4" i="11" s="1"/>
  <c r="G114" i="17"/>
  <c r="F114" i="17" s="1"/>
  <c r="G113" i="17"/>
  <c r="F113" i="17" s="1"/>
  <c r="G112" i="17"/>
  <c r="F112" i="17" s="1"/>
  <c r="G111" i="17"/>
  <c r="F111" i="17" s="1"/>
  <c r="G110" i="17"/>
  <c r="F110" i="17" s="1"/>
  <c r="G109" i="17"/>
  <c r="F109" i="17" s="1"/>
  <c r="G108" i="17"/>
  <c r="F108" i="17" s="1"/>
  <c r="G107" i="17"/>
  <c r="F107" i="17" s="1"/>
  <c r="G106" i="17"/>
  <c r="F106" i="17" s="1"/>
  <c r="G105" i="17"/>
  <c r="F105" i="17" s="1"/>
  <c r="G104" i="17"/>
  <c r="F104" i="17" s="1"/>
  <c r="G103" i="17"/>
  <c r="F103" i="17" s="1"/>
  <c r="G102" i="17"/>
  <c r="F102" i="17" s="1"/>
  <c r="G101" i="17"/>
  <c r="F101" i="17" s="1"/>
  <c r="G100" i="17"/>
  <c r="F100" i="17"/>
  <c r="G99" i="17"/>
  <c r="F99" i="17" s="1"/>
  <c r="G98" i="17"/>
  <c r="F98" i="17" s="1"/>
  <c r="G97" i="17"/>
  <c r="F97" i="17" s="1"/>
  <c r="G96" i="17"/>
  <c r="F96" i="17" s="1"/>
  <c r="G95" i="17"/>
  <c r="F95" i="17" s="1"/>
  <c r="G94" i="17"/>
  <c r="F94" i="17" s="1"/>
  <c r="G93" i="17"/>
  <c r="F93" i="17" s="1"/>
  <c r="G92" i="17"/>
  <c r="F92" i="17" s="1"/>
  <c r="G91" i="17"/>
  <c r="F91" i="17" s="1"/>
  <c r="G90" i="17"/>
  <c r="F90" i="17" s="1"/>
  <c r="G89" i="17"/>
  <c r="F89" i="17" s="1"/>
  <c r="G88" i="17"/>
  <c r="F88" i="17" s="1"/>
  <c r="G87" i="17"/>
  <c r="F87" i="17" s="1"/>
  <c r="G86" i="17"/>
  <c r="F86" i="17" s="1"/>
  <c r="G85" i="17"/>
  <c r="F85" i="17" s="1"/>
  <c r="G84" i="17"/>
  <c r="F84" i="17" s="1"/>
  <c r="G83" i="17"/>
  <c r="F83" i="17" s="1"/>
  <c r="G82" i="17"/>
  <c r="F82" i="17" s="1"/>
  <c r="G81" i="17"/>
  <c r="F81" i="17" s="1"/>
  <c r="G80" i="17"/>
  <c r="F80" i="17" s="1"/>
  <c r="G79" i="17"/>
  <c r="F79" i="17" s="1"/>
  <c r="G78" i="17"/>
  <c r="F78" i="17" s="1"/>
  <c r="G77" i="17"/>
  <c r="F77" i="17" s="1"/>
  <c r="G76" i="17"/>
  <c r="F76" i="17" s="1"/>
  <c r="G75" i="17"/>
  <c r="F75" i="17" s="1"/>
  <c r="G74" i="17"/>
  <c r="F74" i="17" s="1"/>
  <c r="G73" i="17"/>
  <c r="F73" i="17" s="1"/>
  <c r="G72" i="17"/>
  <c r="F72" i="17" s="1"/>
  <c r="G71" i="17"/>
  <c r="F71" i="17" s="1"/>
  <c r="G70" i="17"/>
  <c r="F70" i="17" s="1"/>
  <c r="G69" i="17"/>
  <c r="F69" i="17" s="1"/>
  <c r="G68" i="17"/>
  <c r="F68" i="17" s="1"/>
  <c r="G67" i="17"/>
  <c r="F67" i="17" s="1"/>
  <c r="G66" i="17"/>
  <c r="F66" i="17" s="1"/>
  <c r="G65" i="17"/>
  <c r="F65" i="17" s="1"/>
  <c r="G64" i="17"/>
  <c r="F64" i="17" s="1"/>
  <c r="G63" i="17"/>
  <c r="F63" i="17" s="1"/>
  <c r="G62" i="17"/>
  <c r="F62" i="17" s="1"/>
  <c r="G61" i="17"/>
  <c r="F61" i="17" s="1"/>
  <c r="G60" i="17"/>
  <c r="F60" i="17" s="1"/>
  <c r="G59" i="17"/>
  <c r="F59" i="17" s="1"/>
  <c r="G58" i="17"/>
  <c r="F58" i="17" s="1"/>
  <c r="G57" i="17"/>
  <c r="F57" i="17" s="1"/>
  <c r="G56" i="17"/>
  <c r="F56" i="17" s="1"/>
  <c r="G55" i="17"/>
  <c r="F55" i="17" s="1"/>
  <c r="G54" i="17"/>
  <c r="F54" i="17" s="1"/>
  <c r="G53" i="17"/>
  <c r="F53" i="17" s="1"/>
  <c r="G52" i="17"/>
  <c r="F52" i="17" s="1"/>
  <c r="G51" i="17"/>
  <c r="F51" i="17" s="1"/>
  <c r="G50" i="17"/>
  <c r="F50" i="17" s="1"/>
  <c r="G49" i="17"/>
  <c r="F49" i="17" s="1"/>
  <c r="G48" i="17"/>
  <c r="F48" i="17" s="1"/>
  <c r="G47" i="17"/>
  <c r="F47" i="17" s="1"/>
  <c r="G46" i="17"/>
  <c r="F46" i="17" s="1"/>
  <c r="G45" i="17"/>
  <c r="F45" i="17" s="1"/>
  <c r="G44" i="17"/>
  <c r="F44" i="17"/>
  <c r="G43" i="17"/>
  <c r="F43" i="17" s="1"/>
  <c r="G42" i="17"/>
  <c r="F42" i="17" s="1"/>
  <c r="G41" i="17"/>
  <c r="F41" i="17" s="1"/>
  <c r="G40" i="17"/>
  <c r="F40" i="17" s="1"/>
  <c r="G39" i="17"/>
  <c r="F39" i="17" s="1"/>
  <c r="G38" i="17"/>
  <c r="F38" i="17" s="1"/>
  <c r="G37" i="17"/>
  <c r="F37" i="17" s="1"/>
  <c r="G36" i="17"/>
  <c r="F36" i="17"/>
  <c r="G35" i="17"/>
  <c r="F35" i="17" s="1"/>
  <c r="G34" i="17"/>
  <c r="F34" i="17" s="1"/>
  <c r="G33" i="17"/>
  <c r="F33" i="17" s="1"/>
  <c r="G32" i="17"/>
  <c r="F32" i="17" s="1"/>
  <c r="G31" i="17"/>
  <c r="F31" i="17" s="1"/>
  <c r="G30" i="17"/>
  <c r="F30" i="17" s="1"/>
  <c r="G29" i="17"/>
  <c r="F29" i="17" s="1"/>
  <c r="G28" i="17"/>
  <c r="F28" i="17" s="1"/>
  <c r="G27" i="17"/>
  <c r="F27" i="17" s="1"/>
  <c r="G26" i="17"/>
  <c r="F26" i="17" s="1"/>
  <c r="G25" i="17"/>
  <c r="F25" i="17" s="1"/>
  <c r="G24" i="17"/>
  <c r="F24" i="17" s="1"/>
  <c r="G23" i="17"/>
  <c r="F23" i="17" s="1"/>
  <c r="G22" i="17"/>
  <c r="F22" i="17" s="1"/>
  <c r="G21" i="17"/>
  <c r="F21" i="17" s="1"/>
  <c r="G20" i="17"/>
  <c r="F20" i="17" s="1"/>
  <c r="G19" i="17"/>
  <c r="F19" i="17" s="1"/>
  <c r="G18" i="17"/>
  <c r="F18" i="17" s="1"/>
  <c r="G17" i="17"/>
  <c r="F17" i="17" s="1"/>
  <c r="G16" i="17"/>
  <c r="F16" i="17" s="1"/>
  <c r="G15" i="17"/>
  <c r="F15" i="17" s="1"/>
  <c r="G14" i="17"/>
  <c r="F14" i="17" s="1"/>
  <c r="G13" i="17"/>
  <c r="F13" i="17" s="1"/>
  <c r="G12" i="17"/>
  <c r="F12" i="17" s="1"/>
  <c r="G11" i="17"/>
  <c r="F11" i="17" s="1"/>
  <c r="G10" i="17"/>
  <c r="F10" i="17" s="1"/>
  <c r="G9" i="17"/>
  <c r="F9" i="17" s="1"/>
  <c r="G8" i="17"/>
  <c r="F8" i="17" s="1"/>
  <c r="G7" i="17"/>
  <c r="F7" i="17" s="1"/>
  <c r="G6" i="17"/>
  <c r="F6" i="17" s="1"/>
  <c r="G5" i="17"/>
  <c r="F5" i="17" s="1"/>
  <c r="F4" i="17"/>
  <c r="H116" i="9" l="1"/>
  <c r="H116" i="7"/>
  <c r="H116" i="8"/>
  <c r="H116" i="15"/>
  <c r="H116" i="11"/>
  <c r="H116" i="17"/>
  <c r="G5" i="5" l="1"/>
  <c r="F5" i="5" s="1"/>
  <c r="G7" i="5"/>
  <c r="F7" i="5" s="1"/>
  <c r="G9" i="5"/>
  <c r="F9" i="5" s="1"/>
  <c r="G10" i="5"/>
  <c r="F10" i="5" s="1"/>
  <c r="G12" i="5"/>
  <c r="F12" i="5" s="1"/>
  <c r="G13" i="5"/>
  <c r="F13" i="5" s="1"/>
  <c r="G17" i="5"/>
  <c r="F17" i="5" s="1"/>
  <c r="G19" i="5"/>
  <c r="F19" i="5" s="1"/>
  <c r="G21" i="5"/>
  <c r="F21" i="5" s="1"/>
  <c r="G23" i="5"/>
  <c r="F23" i="5" s="1"/>
  <c r="G24" i="5"/>
  <c r="F24" i="5" s="1"/>
  <c r="G25" i="5"/>
  <c r="F25" i="5" s="1"/>
  <c r="G26" i="5"/>
  <c r="F26" i="5" s="1"/>
  <c r="G27" i="5"/>
  <c r="F27" i="5" s="1"/>
  <c r="G28" i="5"/>
  <c r="F28" i="5" s="1"/>
  <c r="G29" i="5"/>
  <c r="F29" i="5" s="1"/>
  <c r="G30" i="5"/>
  <c r="F30" i="5" s="1"/>
  <c r="G31" i="5"/>
  <c r="F31" i="5" s="1"/>
  <c r="G33" i="5"/>
  <c r="F33" i="5" s="1"/>
  <c r="G34" i="5"/>
  <c r="F34" i="5" s="1"/>
  <c r="G35" i="5"/>
  <c r="F35" i="5" s="1"/>
  <c r="G36" i="5"/>
  <c r="F36" i="5" s="1"/>
  <c r="G37" i="5"/>
  <c r="F37" i="5" s="1"/>
  <c r="G38" i="5"/>
  <c r="F38" i="5" s="1"/>
  <c r="G39" i="5"/>
  <c r="F39" i="5" s="1"/>
  <c r="G41" i="5"/>
  <c r="F41" i="5" s="1"/>
  <c r="G42" i="5"/>
  <c r="F42" i="5" s="1"/>
  <c r="G43" i="5"/>
  <c r="F43" i="5" s="1"/>
  <c r="G44" i="5"/>
  <c r="F44" i="5" s="1"/>
  <c r="G46" i="5"/>
  <c r="F46" i="5" s="1"/>
  <c r="G47" i="5"/>
  <c r="F47" i="5" s="1"/>
  <c r="G48" i="5"/>
  <c r="F48" i="5" s="1"/>
  <c r="G49" i="5"/>
  <c r="F49" i="5" s="1"/>
  <c r="G50" i="5"/>
  <c r="F50" i="5" s="1"/>
  <c r="G52" i="5"/>
  <c r="F52" i="5" s="1"/>
  <c r="G53" i="5"/>
  <c r="F53" i="5" s="1"/>
  <c r="G54" i="5"/>
  <c r="F54" i="5" s="1"/>
  <c r="G55" i="5"/>
  <c r="F55" i="5" s="1"/>
  <c r="G56" i="5"/>
  <c r="F56" i="5" s="1"/>
  <c r="G58" i="5"/>
  <c r="F58" i="5" s="1"/>
  <c r="G59" i="5"/>
  <c r="F59" i="5" s="1"/>
  <c r="G60" i="5"/>
  <c r="F60" i="5" s="1"/>
  <c r="G61" i="5"/>
  <c r="F61" i="5" s="1"/>
  <c r="G62" i="5"/>
  <c r="F62" i="5" s="1"/>
  <c r="G63" i="5"/>
  <c r="F63" i="5" s="1"/>
  <c r="G64" i="5"/>
  <c r="F64" i="5" s="1"/>
  <c r="G65" i="5"/>
  <c r="F65" i="5" s="1"/>
  <c r="G67" i="5"/>
  <c r="F67" i="5" s="1"/>
  <c r="G69" i="5"/>
  <c r="F69" i="5" s="1"/>
  <c r="G70" i="5"/>
  <c r="F70" i="5" s="1"/>
  <c r="G71" i="5"/>
  <c r="F71" i="5" s="1"/>
  <c r="G72" i="5"/>
  <c r="F72" i="5" s="1"/>
  <c r="G73" i="5"/>
  <c r="F73" i="5" s="1"/>
  <c r="G74" i="5"/>
  <c r="F74" i="5" s="1"/>
  <c r="G75" i="5"/>
  <c r="F75" i="5" s="1"/>
  <c r="G76" i="5"/>
  <c r="F76" i="5" s="1"/>
  <c r="G78" i="5"/>
  <c r="F78" i="5" s="1"/>
  <c r="G79" i="5"/>
  <c r="F79" i="5" s="1"/>
  <c r="G80" i="5"/>
  <c r="F80" i="5" s="1"/>
  <c r="G81" i="5"/>
  <c r="F81" i="5" s="1"/>
  <c r="G82" i="5"/>
  <c r="F82" i="5" s="1"/>
  <c r="G83" i="5"/>
  <c r="F83" i="5" s="1"/>
  <c r="G84" i="5"/>
  <c r="F84" i="5" s="1"/>
  <c r="G85" i="5"/>
  <c r="F85" i="5" s="1"/>
  <c r="G86" i="5"/>
  <c r="F86" i="5" s="1"/>
  <c r="G87" i="5"/>
  <c r="F87" i="5" s="1"/>
  <c r="G88" i="5"/>
  <c r="F88" i="5" s="1"/>
  <c r="G89" i="5"/>
  <c r="F89" i="5" s="1"/>
  <c r="G90" i="5"/>
  <c r="F90" i="5" s="1"/>
  <c r="G91" i="5"/>
  <c r="F91" i="5" s="1"/>
  <c r="G94" i="5"/>
  <c r="F94" i="5" s="1"/>
  <c r="G95" i="5"/>
  <c r="F95" i="5" s="1"/>
  <c r="G98" i="5"/>
  <c r="F98" i="5" s="1"/>
  <c r="G99" i="5"/>
  <c r="F99" i="5" s="1"/>
  <c r="G100" i="5"/>
  <c r="F100" i="5" s="1"/>
  <c r="G101" i="5"/>
  <c r="F101" i="5" s="1"/>
  <c r="G102" i="5"/>
  <c r="F102" i="5" s="1"/>
  <c r="G103" i="5"/>
  <c r="F103" i="5" s="1"/>
  <c r="G104" i="5"/>
  <c r="F104" i="5" s="1"/>
  <c r="G105" i="5"/>
  <c r="F105" i="5" s="1"/>
  <c r="G106" i="5"/>
  <c r="F106" i="5" s="1"/>
  <c r="G107" i="5"/>
  <c r="F107" i="5" s="1"/>
  <c r="G109" i="5"/>
  <c r="F109" i="5" s="1"/>
  <c r="G110" i="5"/>
  <c r="F110" i="5" s="1"/>
  <c r="G111" i="5"/>
  <c r="F111" i="5" s="1"/>
  <c r="G113" i="5"/>
  <c r="F113" i="5" s="1"/>
  <c r="G114" i="5"/>
  <c r="F114" i="5" s="1"/>
  <c r="G4" i="5" l="1"/>
  <c r="F4" i="5" s="1"/>
  <c r="G68" i="5"/>
  <c r="F68" i="5" s="1"/>
  <c r="G14" i="5" l="1"/>
  <c r="F14" i="5" s="1"/>
  <c r="G6" i="5" l="1"/>
  <c r="F6" i="5" s="1"/>
  <c r="G15" i="5"/>
  <c r="F15" i="5" s="1"/>
  <c r="G20" i="5"/>
  <c r="F20" i="5" s="1"/>
  <c r="G45" i="5"/>
  <c r="F45" i="5" s="1"/>
  <c r="G92" i="5"/>
  <c r="F92" i="5" s="1"/>
  <c r="G77" i="5"/>
  <c r="F77" i="5" s="1"/>
  <c r="G66" i="5"/>
  <c r="F66" i="5" s="1"/>
  <c r="G108" i="5"/>
  <c r="F108" i="5" s="1"/>
  <c r="G18" i="5"/>
  <c r="F18" i="5" s="1"/>
  <c r="G40" i="5"/>
  <c r="F40" i="5" s="1"/>
  <c r="G22" i="5"/>
  <c r="F22" i="5" s="1"/>
  <c r="G51" i="5"/>
  <c r="F51" i="5" s="1"/>
  <c r="G8" i="5"/>
  <c r="F8" i="5" s="1"/>
  <c r="G11" i="5" l="1"/>
  <c r="F11" i="5" s="1"/>
  <c r="G97" i="5"/>
  <c r="F97" i="5" s="1"/>
  <c r="G93" i="5"/>
  <c r="F93" i="5" s="1"/>
  <c r="G96" i="5"/>
  <c r="F96" i="5" s="1"/>
  <c r="G32" i="5"/>
  <c r="F32" i="5" s="1"/>
  <c r="G16" i="5"/>
  <c r="F16" i="5" s="1"/>
  <c r="G57" i="5"/>
  <c r="F57" i="5" s="1"/>
  <c r="G112" i="5"/>
  <c r="F112" i="5" s="1"/>
  <c r="H118" i="5" l="1"/>
</calcChain>
</file>

<file path=xl/sharedStrings.xml><?xml version="1.0" encoding="utf-8"?>
<sst xmlns="http://schemas.openxmlformats.org/spreadsheetml/2006/main" count="4185" uniqueCount="674">
  <si>
    <t>NAZWA ASORTYMENTU</t>
  </si>
  <si>
    <t>INDEKS
MATERIAŁOWY</t>
  </si>
  <si>
    <t>JM.</t>
  </si>
  <si>
    <t>ILOŚĆ</t>
  </si>
  <si>
    <t>SUMA</t>
  </si>
  <si>
    <t>SZCZEGÓŁOWY OPIS</t>
  </si>
  <si>
    <t>PODODZIAŁ</t>
  </si>
  <si>
    <t>KWOTA DO WYDANIA</t>
  </si>
  <si>
    <t>Cena
jednsotkowa</t>
  </si>
  <si>
    <t>22.BLT</t>
  </si>
  <si>
    <t>S-2</t>
  </si>
  <si>
    <t>KOL</t>
  </si>
  <si>
    <t>SZTAB EZ</t>
  </si>
  <si>
    <t>PION BL</t>
  </si>
  <si>
    <t>ZAM. PUBL.</t>
  </si>
  <si>
    <t>E. WSPARCIA</t>
  </si>
  <si>
    <t>PGK</t>
  </si>
  <si>
    <t>S-1</t>
  </si>
  <si>
    <t>INWENT.</t>
  </si>
  <si>
    <t>WSP</t>
  </si>
  <si>
    <t>K ZAOP</t>
  </si>
  <si>
    <t>SZTAB. GOT</t>
  </si>
  <si>
    <t>METEO</t>
  </si>
  <si>
    <t>S-6</t>
  </si>
  <si>
    <t>PŻW</t>
  </si>
  <si>
    <t>S-3</t>
  </si>
  <si>
    <t>WKU</t>
  </si>
  <si>
    <t>INFRASTR.</t>
  </si>
  <si>
    <t>KUL</t>
  </si>
  <si>
    <t>SZTAB ED</t>
  </si>
  <si>
    <t>ZT NOSP</t>
  </si>
  <si>
    <t>LOGISTYKA</t>
  </si>
  <si>
    <t>49 BLOT</t>
  </si>
  <si>
    <t>224 KRT</t>
  </si>
  <si>
    <t>WKU MALBORK</t>
  </si>
  <si>
    <t>1.</t>
  </si>
  <si>
    <t>2.</t>
  </si>
  <si>
    <t>5.</t>
  </si>
  <si>
    <t>26.</t>
  </si>
  <si>
    <t>49.</t>
  </si>
  <si>
    <t>28.</t>
  </si>
  <si>
    <t>3.</t>
  </si>
  <si>
    <t>4.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</si>
  <si>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</si>
  <si>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</si>
  <si>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</si>
  <si>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</si>
  <si>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</si>
  <si>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</si>
  <si>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</si>
  <si>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</si>
  <si>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</si>
  <si>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</si>
  <si>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</si>
  <si>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</si>
  <si>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</si>
  <si>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</si>
  <si>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</si>
  <si>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</si>
  <si>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</si>
  <si>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</si>
  <si>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</si>
  <si>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</si>
  <si>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27.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</si>
  <si>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</si>
  <si>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</si>
  <si>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</si>
  <si>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</si>
  <si>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</si>
  <si>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</si>
  <si>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</si>
  <si>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</si>
  <si>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</si>
  <si>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</si>
  <si>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</si>
  <si>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</si>
  <si>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</si>
  <si>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</si>
  <si>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</si>
  <si>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</si>
  <si>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</si>
  <si>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</si>
  <si>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</si>
  <si>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</si>
  <si>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</si>
  <si>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</si>
  <si>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</si>
  <si>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</si>
  <si>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</si>
  <si>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</si>
  <si>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</si>
  <si>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</si>
  <si>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</si>
  <si>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</si>
  <si>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</si>
  <si>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</si>
  <si>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</si>
  <si>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</si>
  <si>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</si>
  <si>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</si>
  <si>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</si>
  <si>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</si>
  <si>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</si>
  <si>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</si>
  <si>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</si>
  <si>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</si>
  <si>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</si>
  <si>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</si>
  <si>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</si>
  <si>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</si>
  <si>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</si>
  <si>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</si>
  <si>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</si>
  <si>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</si>
  <si>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</si>
  <si>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</si>
  <si>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</si>
  <si>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</si>
  <si>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</si>
  <si>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</si>
  <si>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</si>
  <si>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</si>
  <si>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</si>
  <si>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</si>
  <si>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</si>
  <si>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</si>
  <si>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</si>
  <si>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</si>
  <si>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</si>
  <si>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</si>
  <si>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</si>
  <si>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</si>
  <si>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</si>
  <si>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</si>
  <si>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</si>
  <si>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</si>
  <si>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</si>
  <si>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</si>
  <si>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</si>
  <si>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</si>
  <si>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</si>
  <si>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</si>
  <si>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</si>
  <si>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</si>
  <si>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</si>
  <si>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</si>
  <si>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POIN</t>
  </si>
  <si>
    <t>GDL</t>
  </si>
  <si>
    <t>S. WYCH</t>
  </si>
  <si>
    <t>PSRL</t>
  </si>
  <si>
    <t>S-7</t>
  </si>
  <si>
    <t>RCI BYDGOSZCZ</t>
  </si>
  <si>
    <t>RCI GDYNIA</t>
  </si>
  <si>
    <t>49.BLOT</t>
  </si>
  <si>
    <t>KUZL</t>
  </si>
  <si>
    <t>ZZ PRUSZCZ</t>
  </si>
  <si>
    <t>SZEF SZTABU</t>
  </si>
  <si>
    <t>ZAPAS MAG</t>
  </si>
  <si>
    <t>7.PBOT</t>
  </si>
  <si>
    <t>SEKCJA MED.</t>
  </si>
  <si>
    <t>szt.</t>
  </si>
  <si>
    <t>BLOCZEK SAMOPRZYLEPNY ŻÓŁTY 76X76MM/100</t>
  </si>
  <si>
    <t>7530PL1130499</t>
  </si>
  <si>
    <t xml:space="preserve">Bloczek samoprzylepny DONAU 76x76mm żółty 100 kartek, substancja klejąca usuwalna za pomocą wody, klejone wzdłuż jednego boku, idealne do przekazywania wiadomości, ilość karteczek: 100, </t>
  </si>
  <si>
    <t xml:space="preserve">szt. </t>
  </si>
  <si>
    <t>CIENKOPIS 4 KOLORY 0,4MM</t>
  </si>
  <si>
    <t>7520PL0968186</t>
  </si>
  <si>
    <t>kpl.</t>
  </si>
  <si>
    <t>DATOWNIK TRODAT PRINTY DATER 4810</t>
  </si>
  <si>
    <t>7520PL1507581</t>
  </si>
  <si>
    <t>DESKA Z OKŁADKĄ I KLIPEM A4 CZARNA</t>
  </si>
  <si>
    <t>7520PL1052661</t>
  </si>
  <si>
    <t>DESKA A4 Z OKŁADKĄ I KLIPEM D.RECT czarna                                     
Deska A4 - sztywna podkładka wykonana z tektury pokryta folią PVC
- mocny klip z mechanizmem sprężynowym służący do przytrzymania papieru, kieszeń na wewnętrznej stronie okładki i uchwyt na długopis, kolor czarny</t>
  </si>
  <si>
    <t>DŁUGOPIS TOMA SUPERFINE 069</t>
  </si>
  <si>
    <t>7520PL1346942</t>
  </si>
  <si>
    <t>DŁUGOPIS NA SPRĘŻYNCE</t>
  </si>
  <si>
    <t>7520PL0988394</t>
  </si>
  <si>
    <t>Długopis KAMET stojący z bardzo rozciągliwą spręzynką powracającą do swojej pozycji, mocowany do podstawy z przylepcem z wymiennym wkładem, kolor niebieski.</t>
  </si>
  <si>
    <t>DŁUGOPIS ZENITH 10</t>
  </si>
  <si>
    <t>7520PL1006276</t>
  </si>
  <si>
    <t xml:space="preserve">Długopis Zenith 10, automatyczny, z niklowanymi elementami, korpus długopisu wykonany z matowionego tworzywa sztucznego, obudowa dzielona w 1/3 wysokości (górna część ośmiokątna) obie części korpusu oddzielone mosiężno niklowaną obrączką, wymienny wkład wielkopojemny Zenith 4 z dokumentalnym tuszem w kolorze niebieskim gwarantującym trwałość zapisu, długośc linii pisania 4500m. </t>
  </si>
  <si>
    <t>DŁUGOPIS ŻELOWY CZARNY 0,3MM</t>
  </si>
  <si>
    <t>7520PL0882865</t>
  </si>
  <si>
    <t>Długopis żelowy Pilot G1, kolor: czarny, szerokość linii pisania: 0,32mm, długość liniii pisania min. 1000m, wymienny wkład</t>
  </si>
  <si>
    <t>DŁUGOPIS ŻELOWY CZERWONY 0,3MM</t>
  </si>
  <si>
    <t>7520PL0882870</t>
  </si>
  <si>
    <t>Długopis żelowy Pilot G1, kolor: czerwony, szerokość linii pisania: 0,32mm, długość liniii pisania min. 1000m, wymienny wkład</t>
  </si>
  <si>
    <t>DŁUGOPIS ŻELOWY NIEBIESKI 0,3MM</t>
  </si>
  <si>
    <t>7520PL0882868</t>
  </si>
  <si>
    <t>Długopis żelowy Pilot G1, kolor: niebieski, szerokość linii pisania: 0,32mm, długość liniii pisania min. 1000m, wymienny wkład</t>
  </si>
  <si>
    <t>DZIURKACZ</t>
  </si>
  <si>
    <t>7520PL0710644</t>
  </si>
  <si>
    <t>Dziurkacz metalowy DELI 104, dziurkuje do 35 kartek, podstawa i dźwignia metalowa, blokada położenia dźwigni, listwa formatowa, głębokość wsuwania kartek :12mm.</t>
  </si>
  <si>
    <t>FOLIA DO LAMINOWANIA SAMOP.80MIC.A4/100</t>
  </si>
  <si>
    <t>7510PL1075246</t>
  </si>
  <si>
    <t>op.</t>
  </si>
  <si>
    <t>FOLIA DO LAMINOWANIA samoprzylepna FELLOWES 80MIC.A4                                                                 
 - samoprzylepna,                                                           
 - grubość: 80 mic.,                                                     
 - format: A4.                                                           
Opakowanie zawiera 100 szt.</t>
  </si>
  <si>
    <t>FOLIA DO LAMINOWANIA 80MIC.A4/100</t>
  </si>
  <si>
    <t>7510PL1122925</t>
  </si>
  <si>
    <t>FOLIA DO LAMINOWANIA FELLOWES 80MIC.A4                                                                 
 - błyszcząca (obustronnie),                                                           
 - grubość: 80 mic.,                                                     
 - format: A4.                                                           
Opakowanie zawiera 100 szt.</t>
  </si>
  <si>
    <t>FOLIA DO LAMINOWANIA MAT.80MIC.A3/100</t>
  </si>
  <si>
    <t>7510PL1148980</t>
  </si>
  <si>
    <t>FOLIA DO LAMINOWANIA FELLOWES mat.80MIC.A3/100                                                                 
 - matowa (obustronnie)                                                           
 - grubość: 80 mic.,                                                     
 - format: A3.                                                           
Opakowanie zawiera 100 szt.</t>
  </si>
  <si>
    <t>FOLIA DO LAMINOWANIA MAT.80MIC.A4/100</t>
  </si>
  <si>
    <t>7510PL1148971</t>
  </si>
  <si>
    <t>FOLIA DO LAMINOWANIA FELLOWES mat.80MIC.A4/100                                                                 
 - matowa (obustronnie)                                                          
 - grubość: 80 mic.,                                                     
 - format: A4.                                                           
Opakowanie zawiera 100 szt.</t>
  </si>
  <si>
    <t>FOLIOPIS CZARNY 0,3MM</t>
  </si>
  <si>
    <t>7520PL1445984</t>
  </si>
  <si>
    <t>Foliopis EDDING 140 S czarny o grubości 0,3 mm.
Foliopis do foli z niezmywalnym, odpornym na działanie wody tuszem. Do wykorzystania również na plastiku i szkle.</t>
  </si>
  <si>
    <t>FOLIOPIS CZERWONY 0,3MM</t>
  </si>
  <si>
    <t>7520PL1445985</t>
  </si>
  <si>
    <t>Foliopis EDDING 140 S czerwony o grubości 0,3 mm.
Foliopis do foli z niezmywalnym, odpornym na działanie wody tuszem. Do wykorzystania również na plastiku i szkle.</t>
  </si>
  <si>
    <t>FOLIOPIS NIEBIESKI 0,3MM</t>
  </si>
  <si>
    <t>7520PL1445975</t>
  </si>
  <si>
    <t>Foliopis EDDING 140 S niebieski o grubości 0,3 mm.
Foliopis do foli z niezmywalnym, odpornym na działanie wody tuszem. Do wykorzystania również na plastiku i szkle.</t>
  </si>
  <si>
    <t>FOLIOPIS ZIELONY 0,3MM</t>
  </si>
  <si>
    <t>7520PL1520176</t>
  </si>
  <si>
    <t>Foliopis EDDING 140 S zielony o grubości 0,3 mm.
Foliopis do foli z niezmywalnym, odpornym na działanie wody tuszem. Do wykorzystania również na plastiku i szkle.</t>
  </si>
  <si>
    <t>GRZBIETY DO BINDOWANIA 6MM/25/100</t>
  </si>
  <si>
    <t>7510PL1009839</t>
  </si>
  <si>
    <t>GRZBIETY DO BINDOWANIA 10MM/65/100</t>
  </si>
  <si>
    <t xml:space="preserve"> 7510PL1271163</t>
  </si>
  <si>
    <t>GRZBIET DO BINDOWANIA Argo 10MM/65, 100 sztuk w opakowaniu         
 - średnica grzbietu: 10mm,             
 - liczba oprawianych kartek: 65 kartek.                                      - kolor: czarny lub niebieski</t>
  </si>
  <si>
    <t>GRZBIETY DO BINDOWANIA 14MM/125/100</t>
  </si>
  <si>
    <t>7510PL1076777</t>
  </si>
  <si>
    <t>GRZBIETY DO BINDOWANIA 19MM/160/100</t>
  </si>
  <si>
    <t>7510PL1515421</t>
  </si>
  <si>
    <t>GRZBIETY DO BINDOWANIA 25MM/240/50</t>
  </si>
  <si>
    <t>7510PL1420456</t>
  </si>
  <si>
    <t>GRZBIETY WSUWANE 3MM/30/50</t>
  </si>
  <si>
    <t>7510PL1115469</t>
  </si>
  <si>
    <t>GRZBIET WSUWANY OPUS 3MM/30,          
 - średnica grzbietu: 3mm,              
 - liczba oprawianych kartek: 30 kartek,
- opakowanie 50 szt.                                                               - kolor: czarny lub niebieski</t>
  </si>
  <si>
    <t>GRZBIETY WSUWANE 6MM/60/50</t>
  </si>
  <si>
    <t>7510PL1115464</t>
  </si>
  <si>
    <t>GRZBIET WSUWANY OPUS 6MM/60,          
 - średnica grzbietu: 6mm,              
 - liczba oprawianych kartek: 60 kartek,
- opakowanie 50 szt.                                                                 - kolor: czarny lub niebieski</t>
  </si>
  <si>
    <t>GRZBIETY WSUWANE 10MM/100/50</t>
  </si>
  <si>
    <t>7510PL1013951</t>
  </si>
  <si>
    <t>GRZBIET WSUWANY OPUS 10MM/100,          
 - średnica grzbietu: 10mm,              
 - liczba oprawianych kartek: 100 kartek,
- opakowanie 50 szt.                                                                 - kolor: czarny lub niebieski</t>
  </si>
  <si>
    <t>GUMKA DWUCZĘŚCIOWA</t>
  </si>
  <si>
    <t>7510PL1063617</t>
  </si>
  <si>
    <t>Gumka dwuczęściowa Staedtler rastoplast combi (część niebieska 1/3 do ścierania atramentu, długopisu i pisma maszynowego; część biała: 2/3 do ścierania ołówka i kredek ołówkowych), wymiary: 43 x 19 x 13mm</t>
  </si>
  <si>
    <t>TECZKA ARCHIWIZACYJNA 320X250X50MM</t>
  </si>
  <si>
    <t>7510PL1615801</t>
  </si>
  <si>
    <t>Teczka biała, wiązana z nadrukiem opisu teczki, WYMIAR: 320x230x50mm (na dokumety A4)
POJEMNOŚĆ: Do 500 kartek
JAKOŚĆ TEKTURY: gramatura – 240 g/m2
UWAGI: Bezkwasowy karton Carta Rocca pH7.5, 100% celulozy, produkt spełnia wymogi normy PN-EN ISO 9706:2001
Z przodu nadrukowany opis: klauzula tajności, nr wg rejestru, rok, teczka nr, kategoria, rozpoczęto dnia, zakończono dnia, na...arkuszach (wzór nadruku zostanie dołączony w dalszym etapie)</t>
  </si>
  <si>
    <t>KLIPS ARCHIWIZACYJNY</t>
  </si>
  <si>
    <t>7520PL0997622</t>
  </si>
  <si>
    <t>KLIPS ARCHIWIZACYJNY FELLOWES - długość 10 cm.                                                                                       
 - dwuczęściowe plastikowe klipsy przeznaczone  do archiwizacji dokumentów,                            
 - umożliwia łatwe i szybkie przeniesienie dokumentów z  segregatora,                                           
 - umożliwia przeglądanie spiętych dokumentów.</t>
  </si>
  <si>
    <t>KLEJ W SZTYFCIE 35G DONAU</t>
  </si>
  <si>
    <t xml:space="preserve"> 8040PL1041602</t>
  </si>
  <si>
    <t>KLEJ W SZTYFCIE Amos Glue Stick biurowy:
-nietoksyczny
-niebrudzący
-zmywalny
-zawiera PVP
-pojemność 35g</t>
  </si>
  <si>
    <t>KLEJ BIUROWY W PŁYNIE 50ML</t>
  </si>
  <si>
    <t>8040PL1053275</t>
  </si>
  <si>
    <t>KLEJ BIUROWY W PŁYNIE Donau Roller 50 ml,
- bezzapachowy do papieru kartonu
- posiada metalową kulke do nanoszenia kleju
- pojemnik o pojemności 50 ml.</t>
  </si>
  <si>
    <t>KLIP BIUROWY 19MM/12</t>
  </si>
  <si>
    <t>7510PL0760860</t>
  </si>
  <si>
    <t>Klipy GRAND wykonane ze sprężystego metalu do spinania dokumentów. -19 mm 
(opakowanie po 12 szt.).</t>
  </si>
  <si>
    <t>KLIP BIUROWY 32MM/12</t>
  </si>
  <si>
    <t>7510PL0760866</t>
  </si>
  <si>
    <t>Klipy GRAND wykonane ze sprężystego metalu do spinania dokumentów. -32 mm 
(opakowanie po 12 szt.).</t>
  </si>
  <si>
    <t>KLIP BIUROWY 51MM/12</t>
  </si>
  <si>
    <t>7510PL1000671</t>
  </si>
  <si>
    <t>Klipy GRAND wykonane ze sprężystego metalu do spinania dokumentów. -51 mm 
(opakowanie po 12 szt.).</t>
  </si>
  <si>
    <t>KOPERTA C4 BIAŁA HK/250</t>
  </si>
  <si>
    <t>7530PL0952259</t>
  </si>
  <si>
    <t>Koperta wyposażona w pasek samoklejący. Kolor biały. Format C-4 HK 229x324 mm. Opakowanie 250 szt.</t>
  </si>
  <si>
    <t>KOPERTA C5 BIAŁA HK/500 BIAŁA 500SZT.</t>
  </si>
  <si>
    <t>7530PL1226091</t>
  </si>
  <si>
    <t>Koperta wyposażona w pasek samoklejący. Kolor biały. Format C-5 HK 229x162 mm. Opakowanie 500 szt.</t>
  </si>
  <si>
    <t>KOPERTA C6 BIAŁA HK 1000 SZT.</t>
  </si>
  <si>
    <t>7530PL1216769</t>
  </si>
  <si>
    <t>Koperta wyposażona w pasek samoklejący. Kolor biały. Format C-6 HK 114x162 mm. Opakowanie 1000 szt.</t>
  </si>
  <si>
    <t>KOREKTOR TAŚMOWY</t>
  </si>
  <si>
    <t>6675PL0710635</t>
  </si>
  <si>
    <t>Korektor w taśmie Corection Tape PATIO 5mm x 8 m o ergonomicznym kształcie.</t>
  </si>
  <si>
    <t>KOREKTOR W PISAKU 7ML</t>
  </si>
  <si>
    <t>7510PL1005385</t>
  </si>
  <si>
    <t>Korektor w piórze BIC, biały precyzyjna korekta, posiada silne właściwości kryjące, szybkoschnący, pojemność 7 ml.</t>
  </si>
  <si>
    <t>KOREKTOR W PŁYNIE 20ML</t>
  </si>
  <si>
    <t>7510PL0882839</t>
  </si>
  <si>
    <t>Korektor w butelce Pritt Fluid, szybkoschnący umożliwia korekcję większych powierzchni, poj. 20 ml.</t>
  </si>
  <si>
    <t>KOSZULKA GROSZKOWA A4/100</t>
  </si>
  <si>
    <t>7510PL1116786</t>
  </si>
  <si>
    <t>Koszulka na dokumenty Esselte, mutliperforowana, otwierana u góry, z folii PP, proszkowej, grubość 48 mic, tolerancja + 2 mikrony, format A-4. opakowanie 100 szt.</t>
  </si>
  <si>
    <t>KOSZULKA GROSZKOWA A5/100</t>
  </si>
  <si>
    <t>7510PL1116789</t>
  </si>
  <si>
    <t>Koszulka na dokumenty Esselte, mutliperforowana, otwierana u góry, z folii PP, proszkowej, grubość 65 mic, format A-5. opakowanie 100 szt.</t>
  </si>
  <si>
    <t>LINIJKA PLASTIKOWA 20CM</t>
  </si>
  <si>
    <t>7510PL0941128</t>
  </si>
  <si>
    <t>Linijka DONAU wykonana z polistyrolu, podziałki zgodnie z normami, wytrzymałe i nieścieralne. Długość 20 cm.</t>
  </si>
  <si>
    <t>LINIJKA PLASTIKOWA 30CM</t>
  </si>
  <si>
    <t>7510PL0367526</t>
  </si>
  <si>
    <t>Linijka DONAU wykonana z polistyrolu, podziałki zgodnie z normami, wytrzymałe i nieścieralne. Długość 30 cm.</t>
  </si>
  <si>
    <t>LINIJKA PLASTIKOWA 50CM</t>
  </si>
  <si>
    <t>7510PL0760874</t>
  </si>
  <si>
    <t>Linijka DONAU wykonana z polistyrolu, podziałki zgodnie z normami, wytrzymałe i nieścieralne. Długość 50 cm.</t>
  </si>
  <si>
    <t>MAGNESY DO TABLICY 20MM 6SZT.</t>
  </si>
  <si>
    <t>7510PL1011992</t>
  </si>
  <si>
    <t>MAGNESY do tablic Tetis  - okrągłe, średnica: 20 mm, 6 szt. w opakowaniu.</t>
  </si>
  <si>
    <t>MARKER DO TABLIC OKRĄGŁA KOŃC.CZARNY</t>
  </si>
  <si>
    <t>7520PL1291815</t>
  </si>
  <si>
    <t>Marker do tablic suchościeralnych Donau  D- Singer, odporny na wysychanie, końcówka okrągła 4mm. Kolor CZARNY.</t>
  </si>
  <si>
    <t>MARKER DO TABLIC OKRĄGŁA KOŃC.CZERWONY</t>
  </si>
  <si>
    <t>7520PL1291827</t>
  </si>
  <si>
    <t>Marker do tablic suchościeralnych Donau  D- Singer, odporny na wysychanie, końcówka okrągła 4mm. Kolor CZERWONY</t>
  </si>
  <si>
    <t>MARKER DO TABLIC OKRĄGŁA KOŃC.NIEBIESKI</t>
  </si>
  <si>
    <t>7520PL1291834</t>
  </si>
  <si>
    <t>Marker do tablic suchościeralnych Donau  D- Singer, odporny na wysychanie, końcówka okrągła 4mm. Kolor NIEBIESKI.</t>
  </si>
  <si>
    <t>MARKER DO TABLIC OKRĄGŁA KOŃC.ZIELONY</t>
  </si>
  <si>
    <t>7520PL1291839</t>
  </si>
  <si>
    <t>Marker do tablic suchościeralnych Donau  D- Singer, odporny na wysychanie, końcówka okrągła 4mm. Kolor ZIELONY</t>
  </si>
  <si>
    <t>NAWILŻACZ DO PALCÓW 25ML</t>
  </si>
  <si>
    <t>7510PL1205386</t>
  </si>
  <si>
    <t>NOTES KOSTKA 85X85X35MM BIAŁY</t>
  </si>
  <si>
    <t>7530PL1081154</t>
  </si>
  <si>
    <t>Kostki (bloczki) papierowe do notatek IDEST klejone wzdłuż jednego boku. Rozmiar 85x853x35mm.Kolor biały.</t>
  </si>
  <si>
    <t>NOTES KOSTKA 85X85X40MM MIX KOLOR</t>
  </si>
  <si>
    <t>7530PL1014870</t>
  </si>
  <si>
    <t>Kostki (bloczki) papierowe do notatek IDEST klejone wzdłuż jednego boku. Rozmiar 85x85x40mm. Mix kolorów.</t>
  </si>
  <si>
    <t>NOŻYCZKI BIUROWE 205MM</t>
  </si>
  <si>
    <t>5110PL1273801</t>
  </si>
  <si>
    <t>Nożyczki biurowe Donau 20,5cm, nożyczki do papieru,  ergonomiczne rękojeści wykonane z odpornego na uderzenia polipropylenu, ostrza wykonane z wysokiej jakości stali nierdzewnej, dł.20,5 cm.</t>
  </si>
  <si>
    <t xml:space="preserve"> NÓŻ Z OSTRZEM ŁAMANYM DO TAPET 18MM</t>
  </si>
  <si>
    <t>5110PL0982104</t>
  </si>
  <si>
    <t>Nóż biurowy Bantex  z łamanym  wymiennym ostrzem, wzmocnione metalowa szyną, posiadający gumowe elementy zapobiegające ślizganiu się noża w dłoni, rozmiar 15 cm, szerokość ostrza 18 mm.</t>
  </si>
  <si>
    <t>OKŁADKA DO BINDOWANIA A4/100 PRZEZROCZ.</t>
  </si>
  <si>
    <t>7510PL1235100</t>
  </si>
  <si>
    <t>Okładki do bindowania dokumentów Delta, co najmniej 200g/m2, przezroczysta bezbarwna.  Opakowanie zawiera 100 sztuk, format A4.</t>
  </si>
  <si>
    <t>OKŁADKA DO BINDOWANIA DÓŁ A4/100</t>
  </si>
  <si>
    <t>7510PL1012606</t>
  </si>
  <si>
    <t>pacz.</t>
  </si>
  <si>
    <t>Okładka do bindowania dokumentów Delta, 250g/m2, dwustronnie kolorowa, skóropodobna. Opakowanie zawiera 100 sztuk. Kolor niebieski.</t>
  </si>
  <si>
    <t>OŁÓWEK AUTOMATYCZNY 0,5MM</t>
  </si>
  <si>
    <t>7520PL0460696</t>
  </si>
  <si>
    <t>Ołówek automatyczny Pentel na grafity 0,5 mm, posiadający gumkę oraz wygodny gumowy uchwyt.</t>
  </si>
  <si>
    <t>OŁÓWEK TECHNICZNY HB</t>
  </si>
  <si>
    <t>7510PL0460690</t>
  </si>
  <si>
    <t>Ołówek techniczny drewniany z gumką Steadler -  HB.</t>
  </si>
  <si>
    <t>PAPIER SAMOPRZYLEPNY BIAŁY A4/100</t>
  </si>
  <si>
    <t>7530PL1000583</t>
  </si>
  <si>
    <t>Etykiety samoprzylepne, format A 4 (210 mm – 297 mm.) Kolor biały. Opakowanie zawiera 100 arkuszy. Współpracują z drukarkami atramentowymi, laserowymi</t>
  </si>
  <si>
    <t>PAPIER SAMOPRZYLEPNY CZERWONY A4/25</t>
  </si>
  <si>
    <t>7530PL1442632</t>
  </si>
  <si>
    <t>Etykiety samoprzylepne, format A 4 (210 mm – 297 mm). Kolor czerwony. Opakowanie zawiera 25 arkuszy. Współpracują z drukarkami atramentowymi, laserowymi</t>
  </si>
  <si>
    <t>PAPIER SAMOPRZYLEPNY NIEBIESKI A4/25</t>
  </si>
  <si>
    <t>7530PL1442486</t>
  </si>
  <si>
    <t>Etykiety samoprzylepne, format A 4 (210 mm – 297 mm). Kolor niebieski. Opakowanie zawiera 25 ark. Współpracują z drukarkami atramentowymi, laserowymi</t>
  </si>
  <si>
    <t>PAPIER SAMOPRZYLEPNY ZIELONY A4/25</t>
  </si>
  <si>
    <t>7530PL1014042</t>
  </si>
  <si>
    <t>Etykiety samoprzylepne, format A 4 (210 mm – 297 mm. Kolor stonowany ciemny zielony. Opakowanie zawiera 25 ark. Współpracują z drukarkami atramentowymi, laserowymi</t>
  </si>
  <si>
    <t>PAPIER SAMOPRZYLEPNY ŻÓŁTY A4/25</t>
  </si>
  <si>
    <t>7530PL1442527</t>
  </si>
  <si>
    <t>Etykiety samoprzylepne Grand, format A 4 (210 mm – 297 mm. Kolor żółty. Opakowanie zawiera 25 arkuszy. Współpracują z drukarkami atramentowymi, laserowymi</t>
  </si>
  <si>
    <t>FOLIA SAMOPRZYLEPNA PRZEZROCZYSTA A4/25</t>
  </si>
  <si>
    <t>7510PL1348145</t>
  </si>
  <si>
    <t>Etykiety samoprzylepne, format A 4 (210 mm – 297 mm). Przezroczyste. Opakowanie zawiera 25 ark. Współpracują z drukarkami atramentowymi, laserowymi</t>
  </si>
  <si>
    <t>PAPIER WIZYTÓWKOWY 250G/M2 A4</t>
  </si>
  <si>
    <t>7530PL0614299</t>
  </si>
  <si>
    <t>PINEZKI KOLOROWE 50SZT.</t>
  </si>
  <si>
    <t>7510PL0989757</t>
  </si>
  <si>
    <t>Pinezki beczułki do tablic korkowych GRAND. Opakowanie po 50  sztuk w różnych kolorach.</t>
  </si>
  <si>
    <t>PLASTELINA 6 KOLORÓW</t>
  </si>
  <si>
    <t>7520PL0917193</t>
  </si>
  <si>
    <t>Plastelina szkolna Astra, opakowanie zawierające 6 kolorów, nietoksyczna.                                        
Opakowanie zawiera 6 kolorów: czarny, niebieski, żółty, biały, czerwony zielony.</t>
  </si>
  <si>
    <t>PODKŁAD NA BIURKO 600X400MM BIUWAR</t>
  </si>
  <si>
    <t>7520PL1079375</t>
  </si>
  <si>
    <t>PODKŁAD NA BIURKO BIUWAR, rozmiar A2, organizer, 52 kartki, kalendarz, planer tygodniowy</t>
  </si>
  <si>
    <t>PODUSZKA DO TUSZU</t>
  </si>
  <si>
    <t>7520PL0278554</t>
  </si>
  <si>
    <t>Poduszka do tuszu do stempli Huhua, pudełko z metalu, nienansączana, wymiary 75x110mm</t>
  </si>
  <si>
    <t>POJEMNIK MAGNETYCZNY NA SPINACZE FIAN</t>
  </si>
  <si>
    <t>7520PL1261648</t>
  </si>
  <si>
    <t>Podajnik (pojemnik) magnetyczny na spinacze FIAN, 2 oddzielne komory, obudowa magnesu nieprzejrzysta.</t>
  </si>
  <si>
    <t>PÓŁKA NA DOKUMENTY A4 PODŁUŻNA LEKKA</t>
  </si>
  <si>
    <t>7510PL0946411</t>
  </si>
  <si>
    <t>Pólka Esselte wykonana z wytrzymałego plastiku, specjalnie wyprofilowany przód ułatwiający wkładanie i wyjmowanie dokumentów. Z przodu półki znajduje się specjalne miejsce na etykietę. Wymiary 256 x 64 x 360 mm (szer. x wys. x gł.)  z tolerancją +-5% dla głębokości. Półki można łączyć w pionie i pod skosem. Kolory:bezbarwny, przydymiony.</t>
  </si>
  <si>
    <t>PRZEKŁADKI KARTONOWE DO SEGR.240X105MM</t>
  </si>
  <si>
    <t>7510PL1069796</t>
  </si>
  <si>
    <t>Przekładki kartonowe do segregatora Q-CONNECT, wymiary 240x105mm, gramatura 190 g/m2, dziurkowane: 2 dziurki w odstępie 80mm, każdy komplet pakowany osobno w folię, 100 szt w komplecie, kolor niebieski</t>
  </si>
  <si>
    <t>PRZYBORNIK NA BIURKO MET.205X145X100MM</t>
  </si>
  <si>
    <t>7520PL1116646</t>
  </si>
  <si>
    <t>Przybornik na biurko Donau, z min. 3 przegrodami (na karteczki, długopisy i drobne akcesoria biurowe np. spinacze, gumki itp.), wykonany z metalowej siateczki powlekanej lakierem, posiada gumowe nóżki
 wymiary: minimum 205x103x98mm.</t>
  </si>
  <si>
    <t>PUDŁO ARCHIWALNE 100MM</t>
  </si>
  <si>
    <t>7510PL1205981</t>
  </si>
  <si>
    <t>Pudełko archiwizacyjne składane Donau, A4/100mm wykonane z tektury trójwarstwowej falistej, typ fali B. Pudełko wyposażone w 5 otworów, które ułatwiają układanie a także wyjmowanie pudła oraz 5 opisowych ścian,  możliwość ustawienia pudełka zarówno po krótszym jak i po dłuższym boku. Wymiary: 100mm x 340mm x 297mm, A4, kolor: niebieski.</t>
  </si>
  <si>
    <t>PUDŁO ARCHIWIZACYJNE ESSELTE BOXY 200 MM</t>
  </si>
  <si>
    <t>7510PL1260342</t>
  </si>
  <si>
    <t>PUDŁO ARCHIWIZACYJNE DONAU, KARTON, A4/200MM, NIEBIESKIE,  wykonane z trójwarstwowej tektury falistej o gramaturze 390gsm, produkt bezkwasowy, wskaźnik pH ok. 7,5, typ fali: B, pojemność: do 2000 kartek o gramaturze 80gsm, mieści 1 segregator A4/75+2 segregatory A4/50mm, wysokość pudła dopasowana do wysokości segregatora, posiada 5 otworów ułatwiających układanie/wyjmowanie oraz 5 ścian opisowych,  możliwość stawiania na krótszym lub dłuższym boku, wymiary: 200x340x300mm, kolor niebieski.</t>
  </si>
  <si>
    <t>ROZSZYWACZ DOKUMENTÓW</t>
  </si>
  <si>
    <t>7520PL0709298</t>
  </si>
  <si>
    <t>Rozszywacz do korespondencji  DONAU, posiadający mechanizm blokujący ostrze - różne kolory.</t>
  </si>
  <si>
    <t>SEGREGATOR Z MECHANIZMEM A4/50MM</t>
  </si>
  <si>
    <t>7510PL1033530</t>
  </si>
  <si>
    <t>Segregator VauPe z mechanizmem dźwigniowym 
-rozmiar:A4                          
-szerokość grzbietu:50mm, kolor niebieski.</t>
  </si>
  <si>
    <t>SEGREGATOR Z MECHANIZMEM A4/70MM</t>
  </si>
  <si>
    <t>7510PL1000663</t>
  </si>
  <si>
    <t>Segregator VauPe z mechanizmem dźwigniowym 
-rozmiar:A4                          
-szerokość grzbietu:75mm, kolor niebieski.</t>
  </si>
  <si>
    <t>SKOROSZYT WPINANY PLASTIK NIEBIESKI A4</t>
  </si>
  <si>
    <t>7510PL1080765</t>
  </si>
  <si>
    <t>Skoroszyt Bantex  wpinany plastik niebieski A4                                     
Przednia okładka przeźroczysta sztywna, tylna kolorowa, wykonana z mocnego i sztywnego PCV, wyposażona w papierowy, wsuwany pasek do opisów i boczną perforację, umożliwiającą wpięcie do segregatora.                 
Rozmiar: 210x297mm.</t>
  </si>
  <si>
    <t>SPINACZ BIUROWY OKRĄGŁY 50MM/100</t>
  </si>
  <si>
    <t>7510PL1608881</t>
  </si>
  <si>
    <t>Spinacze owalne stalowe – 50 mm, (opakowanie po 100 szt.).</t>
  </si>
  <si>
    <t>SPINACZ METALOWY TRÓJKĄTNY 28MM/100</t>
  </si>
  <si>
    <t>7510PL1052655</t>
  </si>
  <si>
    <t>Spinacze trójkątne stalowe – 28 mm (opakowanie po 100 szt.).</t>
  </si>
  <si>
    <t>NICI LNIANE DRATWA 100G</t>
  </si>
  <si>
    <t>8310PL1421401</t>
  </si>
  <si>
    <t>Nici dratwa, waga 10 dkg, długość 120-150m, kolor szary</t>
  </si>
  <si>
    <t>TAŚMA DWUSTRONNIE KLEJĄCA 50MM</t>
  </si>
  <si>
    <t>7510PL0944691</t>
  </si>
  <si>
    <t>Taśma GRAND,  dwustronnie klejąca, 50mm x 5 m, Taśma pokryta obustronnie emulsyjnym klejem akrylowym. Po usunięciu zabezpieczającego paska papieru – przezroczysta Bardzo dobrze przylega do powierzchni. Nie rozwarstwia się.Odporna na kurczenie.</t>
  </si>
  <si>
    <t>TAŚMA KLEJĄCA 24MMX20M</t>
  </si>
  <si>
    <t>7510PL1024072</t>
  </si>
  <si>
    <t>Taśma GRAND. Przezroczysta taśma klejąca biurowa o dużej sile przylegania do papieru; wykonana z polipropylenu i pokryta emulsyjnym klejem akrylowym; łatwa do przerywania; rozmiar: 24 mm x 20 m</t>
  </si>
  <si>
    <t>TAŚMA KLEJĄCA PAKOWA BRĄZOWA 48MMX66M</t>
  </si>
  <si>
    <t>7510PL1167757</t>
  </si>
  <si>
    <t>Taśma klejąca pakowa Scotch, brązowa, wymiary 48mm x 66m,nadaje się do zamykania kartonów, klej kauczukowy</t>
  </si>
  <si>
    <t>TAŚMA OSTRZEAWCZA.BIAŁO-CZERWONA 75MMX100M</t>
  </si>
  <si>
    <t>4020PL1152321</t>
  </si>
  <si>
    <t>Taśma ostrzegawcza biało-czerwona 75mmX100m.
Taśma ostrzegawcza biało-czerwona wykonana z folii PCV do ogradzania miejsc różnego rodzaju zdarzeń, oraz do zabezpieczania niebezpiecznych miejsc lub przeszkód szerokość 75 mm długość 100 m.</t>
  </si>
  <si>
    <t>TECZKA DO PODPISU A4/12</t>
  </si>
  <si>
    <t>7510PL1053260</t>
  </si>
  <si>
    <t>TECZKA DO PODPISU Barbara formatu A4 na dwanaście przegródek. Okładki z mocnego kartonu pokrytego okleiną w kolorze niebieskim ze złotym nadrukiem. Grzbiet wykonany harmonijkowo
kartki wewnętrzne kartonowe białe z dziurkami w celu pokazania zawartości teczki.</t>
  </si>
  <si>
    <t>TECZKA HARMONIJKOWA 12 PRZEGRÓD A4</t>
  </si>
  <si>
    <t>7510PL1029624</t>
  </si>
  <si>
    <t>Teczka harmonijkowa Eagle. Rozszerzana teczka z dwunastoma przegrodami dla łatwiejszej segregacji dokumentów wykonana z tworzywa sztucznego, format A4, kolor CZARNY</t>
  </si>
  <si>
    <t>TECZKA KARTONOWA WISZĄCA A4</t>
  </si>
  <si>
    <t>7510PL0882671</t>
  </si>
  <si>
    <t>Teczka kartonowa wisząca Donau A4, gramatura 230g/m2, zakładki indeksowe, uchwyt z metalu, plastikowy indeks, kartoniki w komplecie</t>
  </si>
  <si>
    <t>TECZKA KARTONOWA Z GUMKĄ KOLOR MIX A4</t>
  </si>
  <si>
    <t>7510PL1042725</t>
  </si>
  <si>
    <t>Teczka  lakierowana  VauPe niebieska z gumką (format A-4, wykonana z mocnego, barwionego i lakierowanego z jednej strony kartonu, z mocną podłużną gumką i trzema zakładkami chroniącymi dokumenty przed wypadaniem).</t>
  </si>
  <si>
    <t>TECZKA SKRZYDŁOWA Z RZEPEM A4/20MM</t>
  </si>
  <si>
    <t>7510PL1043114</t>
  </si>
  <si>
    <t>Teczka skrzydłowa  VauPe zamykana na rzepy do przechowywania dokumentów wykonana z kartonu pokrytego folią polipropylenową. grubość grzbietu 20 mm. Format A-4. Kolor niebieski.</t>
  </si>
  <si>
    <t>TEMPERÓWKA METALOWA POJEDYNCZA</t>
  </si>
  <si>
    <t>7520PL0989896</t>
  </si>
  <si>
    <t>Temperówka tradycyjna pojedyncza Kamet,                                              
 - wykonana ze specjalnego stopu magnezu,                            
 - stalowe ostrze mocowane w krętem,                                 
 - ostrze precyzyjnie połączone z obudową, zapewnia idealnie centralne położenie ołówka podczas temperowania,                              
 - rowkowania w korpusie ułatwiają trzymanie.</t>
  </si>
  <si>
    <t>TUSZ DO STEMPLI CZARNY 30ML</t>
  </si>
  <si>
    <t>7520PL1104145</t>
  </si>
  <si>
    <t>Tusz do  stempli gumowych  Donau, bez dodatku oleju, w buteleczce  z dozownikiem, 30 ml, kolor czarny.</t>
  </si>
  <si>
    <t>TUSZ DO STEMPLI CZERWONY 30ML</t>
  </si>
  <si>
    <t>7520PL1030160</t>
  </si>
  <si>
    <t>Tusz do  stempli gumowych  Donau, bez dodatku oleju, w buteleczce  z dozownikiem, 30 ml, kolor czerwony.</t>
  </si>
  <si>
    <t>TUSZ DO STEMPLI NIEBIESKI 30ML</t>
  </si>
  <si>
    <t>7520PL1104254</t>
  </si>
  <si>
    <t>Tusz do  stempli gumowych  Donau, bez dodatku oleju, w buteleczce  z dozownikiem, 30 ml, kolor niebieski</t>
  </si>
  <si>
    <t>WKŁAD DO DŁUGOPISU TYPU ZENITH NIEBIESKI</t>
  </si>
  <si>
    <t>7510PL1233313</t>
  </si>
  <si>
    <t>WKŁAD do Długopis Zenith 10, średnica kulki 0,8 mm, szerokość linii pisania 0,5-0,7 mm, długość linii pisania 2500m, pokryty niklowaną powłoką, kolor niebieski.</t>
  </si>
  <si>
    <t>WKŁADY GRAFITOWE 0,5/HB/12</t>
  </si>
  <si>
    <t>7510PL1034892</t>
  </si>
  <si>
    <t>Wkłady grafitowe Pentel 0,5 / HB, nie zawierają szkodliwych substancji, trwałe. Plastikowe opakowanie zawierające 12 sztuk</t>
  </si>
  <si>
    <t>ZAKŁADKA INDEKSUJĄCA SAMOP.20X50MM/40</t>
  </si>
  <si>
    <t>7530PL1081232</t>
  </si>
  <si>
    <t>Zakładki indeksujące Donau, w 4 kolorach, ilość zakładek 4x50, o wymiarach 20x50mm.</t>
  </si>
  <si>
    <t>ZAKREŚLACZ KOMPLET 4SZT.</t>
  </si>
  <si>
    <t>7520PL0990298</t>
  </si>
  <si>
    <t>Zakreślacze do zakreślania tekstu ze specjalnie ściętą końcówką D.RECT OFFICE.Komplet zawierający w etui 4 sztuki. Kolor zielony, pomarańczowy, żółty, różowy. 
Nie pozostawia śladów przy faksowaniu i kserowaniu zaznaczonego tekstu, grubość linii pisania: 4mm i 0,6mm.</t>
  </si>
  <si>
    <t>ZESZYT KRATKA OP.TWARDA A4/96</t>
  </si>
  <si>
    <t>7530PL1005429</t>
  </si>
  <si>
    <t>Zeszyt  96 kartek w kratkę, format A 4, twarda okładka,  gramatura papieru 60g/ m2 .</t>
  </si>
  <si>
    <t>ZESZYT KRATKA A5/32</t>
  </si>
  <si>
    <t>7530PL0708685</t>
  </si>
  <si>
    <t>Zeszyt  32 kartkowy w kratkę, format A 5, miękka okładka, gramatura papieru 60g/ m2</t>
  </si>
  <si>
    <t>ZESZYT KRATKA OP.TWARDA A5/80</t>
  </si>
  <si>
    <t>7530PL0796788</t>
  </si>
  <si>
    <t>Zeszyt 80 kartek w kratkę, format A 5, twarda okładka,  gramatura papieru 60g/ m2 .</t>
  </si>
  <si>
    <t>ZSZYWACZ BIUROWY/50KART</t>
  </si>
  <si>
    <t>7520PL1235284</t>
  </si>
  <si>
    <t>Zszywacz metalowy duży trwały ładowany od góry na dwa rodzaje zszywek o rozmiarach 24/6 i 26/6, Tetis GU102-N,  Zszywanie zamknięte i otwarte.
Zszywa od 2 do 50 kartek.
Głębokość wsuwania kartek 85mm.</t>
  </si>
  <si>
    <t>szt</t>
  </si>
  <si>
    <t>ZSZYWKI 24/6 1000SZT.</t>
  </si>
  <si>
    <t>7510PL0987439</t>
  </si>
  <si>
    <t>ZSZYWKI 24/6, ilość zszywanych kartek minimum 30, 1000 szt w opakowaniu</t>
  </si>
  <si>
    <t>ZSZYWKI 26/6 1000SZT.</t>
  </si>
  <si>
    <t>7510PL0884375</t>
  </si>
  <si>
    <t>ZSZYWKI 26/6, ilość zszywanych kartek minimum 30, 1000 szt w opakowaniu</t>
  </si>
  <si>
    <t>224.krt</t>
  </si>
  <si>
    <t>WT MALBORK</t>
  </si>
  <si>
    <t>PODOFICER</t>
  </si>
  <si>
    <t>RODO</t>
  </si>
  <si>
    <t>SEKRETARIAT</t>
  </si>
  <si>
    <t>METROLOG</t>
  </si>
  <si>
    <t>BHP</t>
  </si>
  <si>
    <t>PPOŻ</t>
  </si>
  <si>
    <t>REF. PRAWNY</t>
  </si>
  <si>
    <t>WFiS</t>
  </si>
  <si>
    <t>DOWÓDCA</t>
  </si>
  <si>
    <t>Z_CA DOWÓDCY</t>
  </si>
  <si>
    <t>PIÓRO KULKOWE UNI-BALL SX217 JEATSTREAM NIEBIESKI UNSX217/DNI</t>
  </si>
  <si>
    <t>7520PL1081338</t>
  </si>
  <si>
    <t>Pióro kulkowe SX-217 Jeatstream UNI, grubość linii pisania 0.35mm, atrament szybkoschnący 1s, nie rozmazuje się, nie przesiąka przez kartkę, odporny na wodę i blaknięcie, kolor niebieski</t>
  </si>
  <si>
    <t>WKŁAD DO PIÓRA KULKOWEGO ZE SKÓWKĄ SX-217 JEATSTREAM NIEBIESKI H0381</t>
  </si>
  <si>
    <t xml:space="preserve">op. </t>
  </si>
  <si>
    <t>7510PL1081357</t>
  </si>
  <si>
    <t>NABOJE DŁUGIE WATERMAN SERENITY BLUE S0110860</t>
  </si>
  <si>
    <t>7510PL1003975</t>
  </si>
  <si>
    <t>Naboje długie Waterman do pióra wiecznego, kolor niebieski, opakowanie 8 szt.</t>
  </si>
  <si>
    <t>FOLIA DO LAMINOWANIA 80MIC.A5/100</t>
  </si>
  <si>
    <t>FOLIA DO LAMINOWANIA FELLOWES 80MIC.A4                                                                 
 - błyszcząca (obustronnie),                                                           
 - grubość: 80 mic.,                                                     
 - format: A5.                                                           
Opakowanie zawiera 100 szt.</t>
  </si>
  <si>
    <t>7510PL1075243</t>
  </si>
  <si>
    <t xml:space="preserve">Teczka skoroszytowa  ZERO MAX </t>
  </si>
  <si>
    <t xml:space="preserve">Teczka skoroszytowa ZERO MAX jest teczką do zszywania dokumentów o dużej pojemności, nawet do 800 kartek. Wykonana jest z materiału (papieru) bezkwasowego po recyklingu. Posiada plastikowy, regulowany, mechanizm dźwigniowy z wąsami do zablokowania umocowanych w niej kartek. Służy do przechowywania dokumentów w rozmiarze A4. Kolor szary. </t>
  </si>
  <si>
    <t>7510PL1302333</t>
  </si>
  <si>
    <t>MATERIAŁY BIUROWE na 2021 r.</t>
  </si>
  <si>
    <t>Cienkopis TOMA TO-344 F-liner 0,4mm. Cienkopis z fibrową końcówką 0,4mm, pomarańczowa obudowa, niewysychający, łatwospieralny tusz, matalowe wsparcie końcówki, rodzaj końcówki: igłowa, grubość końcówki: 0,4mm, szerokość pisania linii: 0,2mm, zestaw 4 kolorów.</t>
  </si>
  <si>
    <t>Datownik samotuszujący w wersji ISO: rok, miesiąc, dzień. W eleganckiej obudowie z tworzywa ABS. Wkład tuszujący w kolorze czarnym. Wysokość liter/cyfr 4 mm, minimum 100 tys. odbić, Trodat 4810.</t>
  </si>
  <si>
    <t>Długopis automatyczny w oprawie plastikowej w gwiazdki Toma Superfine 069, klip i gumowy uchwyt w kolorze tuszu, trwała kulka z węglików spiekanych wolframu 0.5 mm, długość linii pisania min.450 m, jednorazowy, kolor niebieski.</t>
  </si>
  <si>
    <t xml:space="preserve">ZWILŻACZ GLICERYNOWY DONAU, 20ML, z atestem PZH                                    
Bezbarwny, bezwonny, na bazie gliceryny.Nie pozostawia tłustych plam, nietoksyczny.                                                     
Tzw. krem - maź do palców do łatwiejszego rozdzielania przy liczeniu np. druków czy banknotów. Pojemnik: 20ml. </t>
  </si>
  <si>
    <t>Papier (karton) wizytówkowy o delikatnym, klasycznym tłoczeniu płótna, przeznaczony do drukarek laserowych i atramentowych, gramatura min.  230G/M2, format A4, kolor biały, 20 arkuszy w opakowaniu</t>
  </si>
  <si>
    <t>GRZBIET DO BINDOWANIA ARGO 6MM/25,                          100 sztuk w opakowaniu 
 - średnica grzbietu: 6mm,              
 - liczba oprawianych kartek: 25 kartek.</t>
  </si>
  <si>
    <t>GRZBIET DO BINDOWANIA Argo 14MM/125, 100 sztuk w opakowaniu  
- średnica grzbietu: 14mm,            
- liczba oprawianych kartek: 125 kartek.                               - kolor: czarny lub niebieski</t>
  </si>
  <si>
    <t>GRZBIET DO BINDOWANIA Argo 19MM/165, 100 sztuk w opakowaniu 
- średnica grzbietu: 19mm,              
- liczba oprawianych kartek: 165 kartek.                                      - kolor: czarny lub niebieski</t>
  </si>
  <si>
    <t>GRZBIET DO BINDOWANIA Argo 25MM/240,  50 sztuk w opakowaniu 
 - średnica grzbietu: 25mm,              
 - liczba oprawianych kartek: 240 kartek.                                                  - kolor: czarny lub niebieski</t>
  </si>
  <si>
    <t xml:space="preserve">Wkład do pióra kulkowego ze skówką SX-217 jeatstream niebieski, grubość linii 0,35mm, </t>
  </si>
  <si>
    <t>K.REM</t>
  </si>
  <si>
    <t>E. TECHN.</t>
  </si>
  <si>
    <t>E. OBSŁUGI</t>
  </si>
  <si>
    <t>K. TRANSP.</t>
  </si>
  <si>
    <t>K. ŁĄCZN.</t>
  </si>
  <si>
    <t>112.</t>
  </si>
  <si>
    <t>RCI Gdynia</t>
  </si>
  <si>
    <t>POIŁ SKOWRONKI</t>
  </si>
  <si>
    <t>113.</t>
  </si>
  <si>
    <t>114.</t>
  </si>
  <si>
    <t>115.</t>
  </si>
  <si>
    <t>116.</t>
  </si>
  <si>
    <t>117.</t>
  </si>
  <si>
    <t>118.</t>
  </si>
  <si>
    <t>119.</t>
  </si>
  <si>
    <t xml:space="preserve"> DODATKOWE</t>
  </si>
  <si>
    <t>120.</t>
  </si>
  <si>
    <t>DODATKOWE</t>
  </si>
  <si>
    <t>SPECYF. RAZEM:</t>
  </si>
  <si>
    <t>WT Pruszcz Gd</t>
  </si>
  <si>
    <t>DATOWNIK TRODAT PRINTY DATER 4810 lub równoważny. Datownik samotuszujący w wersji ISO: rok, miesiąc, dzień. W eleganckiej obudowie z tworzywa ABS. Wkład tuszujący w kolorze czarnym. Wysokość liter/cyfr 4 mm, minimum 100 tys. odbić.</t>
  </si>
  <si>
    <t>FOLIA DO LAMINOWANIA samoprzylepna FELLOWES 80MIC.A4 lub równoważna,                                                            
 - samoprzylepna,                                                           
 - grubość: 80 mic.,                                                     
 - format: A4.                                                           
Opakowanie zawiera 100 szt.</t>
  </si>
  <si>
    <t>FOLIA DO LAMINOWANIA FELLOWES 80MIC.A4 lub równoważna,                                                       
 - błyszcząca (obustronnie),                                                           
 - grubość: 80 mic.,                                                     
 - format: A4.                                                           
Opakowanie zawiera 100 szt.</t>
  </si>
  <si>
    <t>FOLIA DO LAMINOWANIA FELLOWES mat.80MIC.A3/100  lub równoważna,                                                             
 - matowa (obustronnie)                                                           
 - grubość: 80 mic.,                                                     
 - format: A3.                                                           
Opakowanie zawiera 100 szt.</t>
  </si>
  <si>
    <t>FOLIA DO LAMINOWANIA FELLOWES mat.80MIC.A4/100 lub równoważna,                                                                 
 - matowa (obustronnie)                                                          
 - grubość: 80 mic.,                                                     
 - format: A4.                                                           
Opakowanie zawiera 100 szt.</t>
  </si>
  <si>
    <t>FOLIOPIS EDDING 140 S lub równoważny, kolor: czarny o grubości 0,3 mm.
Foliopis do foli z niezmywalnym, odpornym na działanie wody tuszem. Do wykorzystania również na plastiku i szkle.</t>
  </si>
  <si>
    <t>FOLIOPIS EDDING 140 S lub równoważny, kolor: czerwony o grubości 0,3 mm.
Foliopis do foli z niezmywalnym, odpornym na działanie wody tuszem. Do wykorzystania również na plastiku i szkle.</t>
  </si>
  <si>
    <t>FOLIOPIS EDDING 140 S lub równoważny, kolor:  niebieski o grubości 0,3 mm.
Foliopis do foli z niezmywalnym, odpornym na działanie wody tuszem. Do wykorzystania również na plastiku i szkle.</t>
  </si>
  <si>
    <t>FOLIOPIS EDDING 140 S lub równoważny, kolor: zielony o grubości 0,3 mm.
Foliopis do foli z niezmywalnym, odpornym na działanie wody tuszem. Do wykorzystania również na plastiku i szkle.</t>
  </si>
  <si>
    <t>GRZBIET DO BINDOWANIA ARGO 6MM/25 lub równoważny,                          100 sztuk w opakowaniu 
 - średnica grzbietu: 6mm,              
 - liczba oprawianych kartek: 25 kartek.</t>
  </si>
  <si>
    <t>GRZBIET DO BINDOWANIA Argo 10MM/65 lub równoważny, 100 sztuk w opakowaniu         
 - średnica grzbietu: 10mm,             
 - liczba oprawianych kartek: 65 kartek.                                      - kolor: czarny lub niebieski</t>
  </si>
  <si>
    <t>GRZBIET DO BINDOWANIA Argo 14MM/125 lub równoważny, 100 sztuk w opakowaniu  
- średnica grzbietu: 14mm,            
- liczba oprawianych kartek: 125 kartek.                               - kolor: czarny lub niebieski</t>
  </si>
  <si>
    <t>GRZBIET DO BINDOWANIA Argo 19MM/165 lub równoważny, 100 sztuk w opakowaniu 
- średnica grzbietu: 19mm,              
- liczba oprawianych kartek: 165 kartek.                                      - kolor: czarny lub niebieski</t>
  </si>
  <si>
    <t>GRZBIET DO BINDOWANIA Argo 25MM/240 lub równoważny,  50 sztuk w opakowaniu 
 - średnica grzbietu: 25mm,              
 - liczba oprawianych kartek: 240 kartek.                                                  - kolor: czarny lub niebieski</t>
  </si>
  <si>
    <t>TECZKA BIAŁA WIĄZANA z nadrukiem opisu teczki, WYMIAR: 320x230x50mm (na dokumety A4)
POJEMNOŚĆ: Do 500 kartek
JAKOŚĆ TEKTURY: gramatura – 240 g/m2
UWAGI: Bezkwasowy karton Carta Rocca pH7.5, 100% celulozy, produkt spełnia wymogi normy PN-EN ISO 9706:2001
Z przodu nadrukowany opis: klauzula tajności, nr wg rejestru, rok, teczka nr, kategoria, rozpoczęto dnia, zakończono dnia, na...arkuszach (wzór nadruku zostanie dołączony w dalszym etapie)</t>
  </si>
  <si>
    <t>KLIPS ARCHIWIZACYJNY FELLOWES lub równoważny. Klips archiwizacyjny, długość 10 cm,                                                                                       
 - dwuczęściowe plastikowe klipsy przeznaczone  do archiwizacji dokumentów,                            
 - umożliwia łatwe i szybkie przeniesienie dokumentów z  segregatora,                                           
 - umożliwia przeglądanie spiętych dokumentów.</t>
  </si>
  <si>
    <t>KLEJ W SZTYFCIE DONAU Amos Glue Stick 35G  lub równoważny. Klej biurowy w sztyfcie:
-nietoksyczny,
-niebrudzący,
-zmywalny,
-zawiera PVP,
-pojemność 35g.</t>
  </si>
  <si>
    <t>KLEJ BIUROWY W PŁYNIE DONAU ROLLER 50 ml lub równoważny. Klej biurowy w płynie, 
- bezzapachowy, do papieru, kartonu,
- posiada metalową kulkę do nanoszenia kleju,
- pojemnik o pojemności 50 ml.</t>
  </si>
  <si>
    <t>KOPERTA C4 BIAŁA HK/250. Koperta wyposażona w pasek samoklejący. Kolor biały. Format C-4 HK 229x324 mm. Opakowanie 250 szt.</t>
  </si>
  <si>
    <t>KOPERTA C5 BIAŁA HK/500. Koperta wyposażona w pasek samoklejący. Kolor biały. Format C-5 HK 229x162 mm. Opakowanie 500 szt.</t>
  </si>
  <si>
    <t>KOPERTA C6 BIAŁA HK/1000. Koperta wyposażona w pasek samoklejący. Kolor biały. Format C-6 HK 114x162 mm. Opakowanie 1000 szt.</t>
  </si>
  <si>
    <t>KOREKTOR W TAŚMIE CORECTION TAPE PATIO 5mm x 8m lub równoważny. Korektor w taśmie o ergonomicznym kształcie 5mm/8m.</t>
  </si>
  <si>
    <t>MAGNESY DO TABLIC TETIS 20MM lub równoważne. Magnesy do tablic, okrągłe, średnica: 20 mm, 6 szt. w opakowaniu.</t>
  </si>
  <si>
    <t>MARKER DO TABLIC SUCHOŚCIERALNYCH DONAU D- Singer lub równoważny. Marker do tablic suchościeralnych, odporny na wysychanie, końcówka okrągła 4mm. Kolor NIEBIESKI.</t>
  </si>
  <si>
    <t>MARKER DO TABLIC SUCHOŚCIERALNYCH DONAU D- Singer lub równoważny.Marker do tablic suchościeralnych, odporny na wysychanie, końcówka okrągła 4mm. Kolor CZERWONY</t>
  </si>
  <si>
    <t>MARKER DO TABLIC SUCHOŚCIERALNYCH DONAU D- Singer lub równoważny. Marker do tablic suchościeralnych, odporny na wysychanie, końcówka okrągła 4mm. Kolor CZARNY.</t>
  </si>
  <si>
    <t>MARKER DO TABLIC SUCHOŚCIERALNYCH DONAU D- Singer lub równoważny. Marker do tablic suchościeralnych, odporny na wysychanie, końcówka okrągła 4mm. Kolor ZIELONY</t>
  </si>
  <si>
    <t xml:space="preserve">ZWILŻACZ GLICERYNOWY DONAU 20ML lub równoważny. Zwilżacz glicerynowy do palców, z atestem PZH.                                   
Bezbarwny, bezwonny, na bazie gliceryny.Nie pozostawia tłustych plam, nietoksyczny.                                                     
Tzw. krem - maź do palców do łatwiejszego rozdzielania przy liczeniu np. druków czy banknotów. Pojemnik: 20ml. </t>
  </si>
  <si>
    <t>OŁÓWEK AUTOMATYCZNY PENTEL lub równoważny. Ołówek automatyczny na grafity 0,5 mm, posiadający gumkę oraz wygodny gumowy uchwyt.</t>
  </si>
  <si>
    <t>OŁÓWEK TECHNICZNY STAEDTLER Z GUMKĄ - HB. Ołówek techniczny, drewniany, z gumką, Stopień twardości ołówka -  HB.</t>
  </si>
  <si>
    <t>ETYKIETY SAMOPRZYLEPNE A4/100 BIAŁE. Etykiety samoprzylepne, format A 4 (210 mm – 297 mm.) Kolor biały. Opakowanie zawiera 100 arkuszy. Współpracują z drukarkami atramentowymi, laserowymi</t>
  </si>
  <si>
    <t>ETYKIETY SAMOPRZYLEPNE A4/25 CZERWONE. Etykiety samoprzylepne, format A 4 (210 mm – 297 mm). Kolor czerwony. Opakowanie zawiera 25 arkuszy. Współpracują z drukarkami atramentowymi, laserowymi</t>
  </si>
  <si>
    <t>ETYKIETY SAMOPRZYLEPNE A4/25 NIEBIESKIE. Etykiety samoprzylepne, format A 4 (210 mm – 297 mm). Kolor niebieski. Opakowanie zawiera 25 ark. Współpracują z drukarkami atramentowymi, laserowymi</t>
  </si>
  <si>
    <t>ETYKIETY SAMOPRZYLEPNE A4/25 ZIELONE. Etykiety samoprzylepne, format A 4 (210 mm – 297 mm. Kolor stonowany ciemny zielony. Opakowanie zawiera 25 arkuszy. Współpracują z drukarkami atramentowymi, laserowymi</t>
  </si>
  <si>
    <t>ETYKIETY SAMOPRZYLEPNE A4/25 ŻÓŁTE. Etykiety samoprzylepne, format A 4 (210 mm – 297 mm). Kolor żółty. Opakowanie zawiera 25 arkuszy. Współpracują z drukarkami atramentowymi, laserowymi</t>
  </si>
  <si>
    <t>ETYKIETY SAMOPRZYLEPNE A4/25 PRZEZROCZYSTE. Etykiety samoprzylepne, format A 4 (210 mm – 297 mm). Przezroczyste. Opakowanie zawiera 25 ark. Współpracują z drukarkami atramentowymi, laserowymi</t>
  </si>
  <si>
    <t>PINEZKI KOLOROWE 50 SZT GRAND lub równoważne. Pinezki beczułki do tablic korkowych. Opakowanie 50  sztuk w różnych kolorach.</t>
  </si>
  <si>
    <t xml:space="preserve">PLASTELINA ASTRA 6 KOLORÓW lub równoważna. Plastelina szkolna, opakowanie zawierające 6 kolorów: czarny, niebieski, żółty, biały, czerwony zielony.  Nietoksyczna.                                        
</t>
  </si>
  <si>
    <t>PODKŁAD NA BIURKO 600X400MM BIUWAR lub równoważny. Podkład na biurko, rozmiar A2, organizer, kalendarz, planer tygodniowy. 52 kartki.</t>
  </si>
  <si>
    <t>POJEMNIK MAGNETYCZNY NA SPINACZE FIAN lub równoważny. Podajnik (pojemnik) magnetyczny na spinacze, 2 oddzielne komory, obudowa magnesu nieprzejrzysta.</t>
  </si>
  <si>
    <t>PRZYBORNIK NA BIURKO METALOWY DONAU lub równoważny. Przybornik na biurko z min. 3 przegrodami (na karteczki, długopisy i drobne akcesoria biurowe np. spinacze, gumki itp.), wykonany z metalowej siateczki powlekanej lakierem, posiadający gumowe nóżki
Wymiary: minimum 205x103x98mm.</t>
  </si>
  <si>
    <t>ROZSZYWACZ DOKUMENTÓW DONAU lub równoważny. Rozszywacz do korespondencji posiadający mechanizm blokujący ostrze - różne kolory.</t>
  </si>
  <si>
    <t>SPINACZE BIUROWE OKRĄGŁE 50MM/100. Spinacze owalne stalowe – 50 mm. Opakowanie 100 szt.</t>
  </si>
  <si>
    <t>SPINACZE BIUROWE TRÓJKĄTNE 28MM/100. Spinacze trójkątne stalowe – 28 mm. Opakowanie 100 szt.</t>
  </si>
  <si>
    <t>TAŚMA OSTRZEGAWCZA BIAŁO-CZERWONA 75MMX100M. 
Taśma ostrzegawcza biało-czerwona wykonana z folii PCV, do ogradzania miejsc różnego rodzaju zdarzeń oraz do zabezpieczania niebezpiecznych miejsc lub przeszkód; szerokość 75 mm, długość 100 m.</t>
  </si>
  <si>
    <t>TECZKA DO PODPISU BARBARA A4/12 lub równoważna. Teczka do podpisu formatu A4 na dwanaście przegródek. Okładki z mocnego kartonu pokrytego okleiną w kolorze niebieskim ze złotym nadrukiem. Grzbiet wykonany harmonijkowo, kartki wewnętrzne kartonowe białe z dziurkami w celu pokazania zawartości teczki.</t>
  </si>
  <si>
    <t>TECZKA KARTONOWA Z GUMKĄ VauPe A4 lub równoważna. Teczka  lakierowana,  niebieska z gumką. Format A-4. Wykonana z mocnego, barwionego i lakierowanego z jednej strony kartonu, z mocną podłużną gumką i trzema zakładkami chroniącymi dokumenty przed wypadaniem.</t>
  </si>
  <si>
    <t>TECZKA SKRZYDŁOWA Z RZEPEM VauPe A4/20MM lub równoważna. Teczka skrzydłowa  zamykana na rzepy, do przechowywania dokumentów. Wykonana z kartonu pokrytego folią polipropylenową. Grubość grzbietu 20 mm. Format A-4. Kolor niebieski.</t>
  </si>
  <si>
    <t>TEMPERÓWKA TRADYCYJNA POJEDYNCZA KAMET lub równoważna. Temperówka tradycyjna pojedyncza,                                        
wykonana ze specjalnego stopu magnezu.                            
Stalowe ostrze mocowane wkrętem,                                
ostrze precyzyjnie połączone z obudową, zapewnia idealnie centralne położenie ołówka podczas temperowania,                              
 rowkowania w korpusie ułatwiające trzymanie.</t>
  </si>
  <si>
    <t>ZAKŁADKI INDEKSUJĄCE SAMOPRZYLEPNE DONAU 20X50MM lub równoważne. Zakładki indeksujące w 4 kolorach, ilość zakładek 4x50, o wymiarach 20x50mm.</t>
  </si>
  <si>
    <t>ZESZYT 96 KARTEK W KRATKĘ. Zeszyt 96 kartkowy w kratkę, format A 4, twarda okładka, gramatura papieru 60g/ m2 .</t>
  </si>
  <si>
    <t>ZESZYT 32 KARTKI W KRATKĘ. Zeszyt  32 kartkowy w kratkę, format A 5, miękka okładka, gramatura papieru 60g/ m2</t>
  </si>
  <si>
    <t>PIÓRO KULKOWE SX-217 JEATSTREAM UNI lub równoważne. Pióro kulkowe. Grubość linii pisania 0.35mm. Atrament szybkoschnący 1s, nie rozmazuje się, nie przesiąka przez kartkę, odporny na wodę i blaknięcie. Kolor niebieski.</t>
  </si>
  <si>
    <t xml:space="preserve">WKŁAD DO PIÓRA KULKOWEGO SX-217 JEATSTREAM lub równoważny pasujący do pióra z poz. 107. Wkład do pióra kulkowego ze skówką, niebieski, grubość linii 0,35mm. </t>
  </si>
  <si>
    <t>NABOJE DŁUGIE WATERMAN SERENITY BLUE S0110860 lub równoważne. Naboje długie do pióra wiecznego Waterman, kolor niebieski, opakowanie 8 szt.</t>
  </si>
  <si>
    <t>FOLIA DO LAMINOWANIA FELLOWES 80MIC lub równoważna. Folia do laminowania błyszcząca (obustronnie),                                                            grubość: 80 mic., format A5.                                                           
Opakowanie zawierające 100 szt.</t>
  </si>
  <si>
    <t xml:space="preserve">TECZKA SKOROSZYTOWA ZERO MAX lub równoważna. Teczka do zszywania dokumentów o dużej pojemności, nawet do 800 kartek. Wykonana jest z materiału (papieru) bezkwasowego po recyklingu. Posiada plastikowy, regulowany, mechanizm dźwigniowy z wąsami do zablokowania umocowanych w niej kartek. Służy do przechowywania dokumentów w rozmiarze A4. Kolor szary. </t>
  </si>
  <si>
    <t>TECZKA KARTONOWA WISZĄCA DONAU A4 lub równoważna. Teczka kartonowa wisząca. Format A4, gramatura 230g/m2, zakładki indeksowe, uchwyt z metalu, plastikowy indeks, kartoniki w komplecie.</t>
  </si>
  <si>
    <t xml:space="preserve">KOPERTA ROZSZERZANA RBD C4 BRĄZOWA. Koperta C4 RBD - z rozszerzanymi bokami i spodem. Gramatura papieru 120m/m2. Pasek klejony HK. Opakowanie 100 szt. </t>
  </si>
  <si>
    <r>
      <t xml:space="preserve">PAPIER FOTOGRAFICZNY HP ADVANCED A4 PHOTO PAPER lub równoważny. Papier fotograficzny </t>
    </r>
    <r>
      <rPr>
        <sz val="9"/>
        <rFont val="Arial"/>
        <family val="2"/>
        <charset val="238"/>
      </rPr>
      <t xml:space="preserve">błyszczący, format A4. Opakowanie  100 arkuszy. </t>
    </r>
  </si>
  <si>
    <t>TECZKA WIĄZANA KIEL TECH A4 lub równoważna. Teczka wiązana, biała, teczka z liniami na okładce. Materiał - karton o gramaturze 250-275g/m2. Format A4.</t>
  </si>
  <si>
    <t>TECZKA LAKIEROWANA  VauPe Z GUMKĄ lub równoważna. Teczka  lakierowana, format A-4. Wykonana z mocnego, barwionego i lakierowanego z jednej strony kartonu, z mocną podłużną gumką i trzema zakładkami chroniącymi dokumenty przed wypadaniem. Kolor biały.</t>
  </si>
  <si>
    <t>TECZKA Z RĄCZKĄ A4. Teczka z rączką formatu A4 z kolorową oklejką pokrytą wysokiej jakości folią polipropylenową:
- wykonana z twardej tektury o grubości 2mm
- kolorowa oklejka, pokryta folią polipropylenową
- wyklejka papierowa
- do formatu A4
- szer. grzbiet 80mm
- zamykana na zamek z tworzywa
- wyposażona w rączkę
- kolor: czarny</t>
  </si>
  <si>
    <t>DESKA A4 Z OKŁADKĄ I KLIPEM D.RECT lub równoważna                                   
Deska A4 - sztywna podkładka wykonana z tektury pokryta folią PVC, mocny klip z mechanizmem sprężynowym służący do przytrzymania papieru, kieszeń na wewnętrznej stronie okładki i uchwyt na długopis. Kolor czarny.</t>
  </si>
  <si>
    <t>DŁUGOPIS KAMET NA SPRĘŻYNCE lub równoważny. Długopis stojący z bardzo rozciągliwą spręzynką powracającą do swojej pozycji, mocowany do podstawy z przylepcem z wymiennym wkładem. Kolor niebieski.</t>
  </si>
  <si>
    <t>DŁUGOPIS ZENITH 10 lub równoważny. Długopis  automatyczny, z niklowanymi elementami, korpus długopisu wykonany z matowionego tworzywa sztucznego, obudowa dzielona w 1/3 wysokości (górna część ośmiokątna) obie części korpusu oddzielone mosiężno niklowaną obrączką, wymienny wkład wielkopojemny z dokumentalnym tuszem w kolorze niebieskim gwarantującym trwałość zapisu, długośc linii pisania 4500m.</t>
  </si>
  <si>
    <t>KLIPY BIUROWE GRAND 19MM/12 lub równoważne. Klipy biurowe wykonane ze sprężystego metalu do spinania dokumentów. -19 mm. Opakowanie 12 szt.</t>
  </si>
  <si>
    <t>KLIPY BIUROWE GRAND 32MM/12 lub równoważne. Klipy biurowe wykonane ze sprężystego metalu do spinania dokumentów -32 mm. Opakowanie 12 szt.</t>
  </si>
  <si>
    <t>KLIPY BIUROWE GRAND 51MM/12 lub równoważne. Klipy biurowe wykonane ze sprężystego metalu do spinania dokumentów -51 mm. Opakowanie 12 szt.</t>
  </si>
  <si>
    <t>KOREKTOR W PIÓRZE BIC lub równoważny. Korektor w pisaku biały, precyzyjna korekta, posiadający silne właściwości kryjące, szybkoschnący. Pojemność 7 ml.</t>
  </si>
  <si>
    <t>KOREKTOR W BUTELCE PRITT FLUID lub równoważny. Korektor w płynie, szybkoschnący, umożliwia korekcję większych powierzchni. Pojemność 20 ml, opakowanie: butelka.</t>
  </si>
  <si>
    <t>KOSZULKA GROSZKOWA NA DOKUMENTY ESSELTE A4/100  lub równoważna. Koszulka na dokumenty, mutliperforowana, otwierana u góry, z folii PP, proszkowej, grubość 48 mic, tolerancja + 2 mikrony, format A-4. Opakowanie 100 szt.</t>
  </si>
  <si>
    <t>KOSZULKA GROSZKOWA NA DOKUMENTY ESSELTE A5/100 lub równoważna. Koszulka na dokumenty, mutliperforowana, otwierana u góry, z folii PP, proszkowej, grubość 65 mic, format A-5. Opakowanie 100 szt.</t>
  </si>
  <si>
    <t>NOŻYCZKI BIUROWE DONAU 20,5cm lub równoważne. Nożyczki do papieru,  ergonomiczne rękojeści wykonane z odpornego na uderzenia polipropylenu, ostrza wykonane z wysokiej jakości stali nierdzewnej,  długość 20,5 cm.</t>
  </si>
  <si>
    <t>OKŁADKI DO BINDOWANIA DÓŁ DELTA A4/100 lub równoważne.Okładka do bindowania dokumentów, 250g/m2, dwustronnie kolorowa, skóropodobna. Opakowanie zawiera 100 sztuk.  Format A4. Kolor niebieski.</t>
  </si>
  <si>
    <t>OKŁADKI DO BINDOWANIA DELTA A4/100 lub równoważne. Okładki do bindowania dokumentów, co najmniej 200g/m2, przezroczyste bezbarwne. Opakowanie zawiera 100 sztuk. Format A4.</t>
  </si>
  <si>
    <t>PAPIER WIZYTÓWKOWY 250G/M2 A4 BIAŁY. Papier (karton) wizytówkowy o delikatnym, klasycznym tłoczeniu płótna, przeznaczony do drukarek laserowych i atramentowych, gramatura min.  230G/M2, format A4, kolor biały. 20 arkuszy w opakowaniu</t>
  </si>
  <si>
    <t>NICI LNIANE DRATWA 100G. Nici dratwa, waga 10 dkg, długość 120-150m. Kolor szary.</t>
  </si>
  <si>
    <t>TAŚMA DWUSTRONNIE KLEJĄCA 50MM GRAND lub równoważna. Taśma dwustronnie klejąca, 50mm x 5 m, pokryta obustronnie emulsyjnym klejem akrylowym. Po usunięciu zabezpieczającego paska papieru – przezroczysta. Bardzo dobrze przylega do powierzchni. Nie rozwarstwia się. Odporna na kurczenie.</t>
  </si>
  <si>
    <t xml:space="preserve">TECZKA HARMONIJKOWA EAGLE A4/12 lub równoważna. Teczka harmonijkowa. Rozszerzana teczka z dwunastoma przegrodami dla łatwiejszej segregacji dokumentów wykonana z tworzywa sztucznego. Format A4. Kolor czarny. </t>
  </si>
  <si>
    <t>TUSZ DO STEMPLI CZERWONY DONAU 30ML lub równoważny.Tusz do  stempli gumowych, bez dodatku oleju, w buteleczce  z dozownikiem, 30 ml. Kolor czerwony.</t>
  </si>
  <si>
    <t>TUSZ DO STEMPLI NIEBIESKI DONAU 30ML lub równoważny.Tusz do  stempli gumowych, bez dodatku oleju, w buteleczce  z dozownikiem, 30 ml. Kolor niebieski</t>
  </si>
  <si>
    <t>WKŁAD DO DŁUGOPISU ZENITH 10 lub równoważny pasujący do długopisu z poz. 7. Średnica kulki 0,8 mm, szerokość linii pisania 0,5-0,7 mm, długość linii pisania 2500m, pokryty niklowaną powłoką. Kolor niebieski.</t>
  </si>
  <si>
    <t>WKŁADY GRAFITOWE PENTEL 0,5/HB/12 lub równoważne. Wkłady grafitowe 0,5 / HB, nie zawierają szkodliwych substancji, trwałe. Plastikowe opakowanie zawierające 12 sztuk.</t>
  </si>
  <si>
    <t>TUSZ DO STEMPLI CZARNY DONAU 30ML lub równoważny. Tusz do  stempli gumowych, bez dodatku oleju, w buteleczce  z dozownikiem, 30 ml. Kolor czarny.</t>
  </si>
  <si>
    <t>BLOCZEK SAMOPRZYLEPNY DONAU lub równoważny. Bloczek samoprzylepny o wymiarach 76x76mm(+/-5mm), żółty, 100 kartek. Substancja klejąca usuwalna za pomocą wody, klejone wzdłuż jednego boku, idealne do przekazywania wiadomości.</t>
  </si>
  <si>
    <t>GUMKA DWUCZĘŚCIOWA STAEDTLER RASTOPLAST COMBI lub równoważna. Gumka dwuczęściowa. Część niebieska: 1/3 do ścierania atramentu, długopisu i pisma maszynowego. Część biała: 2/3 do ścierania ołówka i kredek ołówkowych. Wymiary: 43 x 19 x 13mm (+/- 5mm)</t>
  </si>
  <si>
    <t>KOSTKI PAPIEROWE DO NOTATEK IDEST lub równoważne. Kostki ( bloczki ) papierowe do notatek klejone wzdłuż jednego boku. Rozmiar 85x85x35mm(+/- 5mm). Kolor biały.</t>
  </si>
  <si>
    <t>KOSTKI PAPIEROWE DO NOTATEK IDEST lub równoważne. Kostki (bloczki) papierowe do notatek klejone wzdłuż jednego boku. Rozmiar 85x85x40mm(+/- 5mm). Mix kolorów.</t>
  </si>
  <si>
    <t xml:space="preserve">PODUSZKA DO TUSZU HUHUA lub równoważna. Poduszka do tuszu do stempli, nienasączana. Pudełko z metalu,  wymiary 75x110mm(+/- 10mm). </t>
  </si>
  <si>
    <t>PRZEKŁADKI KARTONOWE DO SEGREGATORA Q-CONNECT lub równoważne. Przekładki kartonowe do segregatora. Wymiary 240x105mm(+/- 5mm), gramatura 190 g/m2, dziurkowane: 2 dziurki w odstępie 80mm, każdy komplet pakowany osobno w folię, 100 szt w komplecie. Kolor niebieski</t>
  </si>
  <si>
    <t>PUDEŁKO ARCHIWIZACYJNE SKŁADANE DONAU lub równoważne. Pudełko archiwizacyjne A4 składane. Wykonane z tektury trójwarstwowej falistej, typ fali B. Pudełko wyposażone w 5 otworów, które ułatwiają układanie a także wyjmowanie pudła oraz 5 opisowych ścian,  możliwość ustawienia pudełka zarówno po krótszym jak i po dłuższym boku. Wymiary: 100mm x 340mm x 297mm(+/- 10mm). Kolor niebieski.</t>
  </si>
  <si>
    <t>PUDŁO ARCHIWIZACYJNE DONAU lub równoważne. Pudło archiwizacyjne A4. Wykonane z trójwarstwowej tektury falistej o gramaturze 390gsm, produkt bezkwasowy, wskaźnik pH ok. 7,5, typ fali: B, pojemność: do 2000 kartek o gramaturze 80gsm, mieści 1 segregator A4/75+2 segregatory A4/50mm, wysokość pudła dopasowana do wysokości segregatora, posiada 5 otworów ułatwiających układanie/wyjmowanie oraz 5 ścian opisowych,  możliwość stawiania na krótszym lub dłuższym boku. Wymiary: 200x340x300mm(+/- 10mm). Kolor niebieski.</t>
  </si>
  <si>
    <t>SEGRAGATOR VauPe Z MECHANIZMEM A4/50MM lub równoważny. Segregator  z mechanizmem dźwigniowym 
-rozmiar:A4                          
-szerokość grzbietu:50mm(+/- 5mm). Kolor niebieski.</t>
  </si>
  <si>
    <t>SEGRAGATOR VauPe Z MECHANIZMEM A4/70MM lub równoważny. Segregator VauPe z mechanizmem dźwigniowym 
-rozmiar:A4                          
-szerokość grzbietu:75mm(+/- 5mm). Kolor niebieski.</t>
  </si>
  <si>
    <t>SKOROSZYT WPINANY PLASTIKOWY BANTEX A4 lub równoważny. Skoroszyt wpinany plastikowy niebieski A4.                                     
Przednia okładka przeźroczysta sztywna, tylna kolorowa, wykonana z mocnego i sztywnego PCV, wyposażona w papierowy, wsuwany pasek do opisów i boczną perforację, umożliwiającą wpięcie do segregatora.                 
Rozmiar: 210x297mm (+/- 5mm).</t>
  </si>
  <si>
    <t>TAŚMA KLEJĄCA 24MMX20M GRAND lub równoważna. Taśma przezroczysta biurowa o dużej sile przylegania do papieru; wykonana z polipropylenu i pokryta emulsyjnym klejem akrylowym; łatwa do przerywania; rozmiar: 24 mm x 20 m.</t>
  </si>
  <si>
    <t>TAŚMA KLEJĄCA PAKOWA BRĄZOWA 48MMX50M SCOTCH lub równoważna. Taśma klejąca pakowa, brązowa, wymiary 48mm x 50m, nadaje się do zamykania kartonów, klej kauczukowy.</t>
  </si>
  <si>
    <t xml:space="preserve">DŁUGOPIS PARKER IM CZARNY GT W PUDEŁKU STANDARD 1931666 lub równoważny. Długopis wyposażony w przyciskowy mechanizm wysuwania wkładu, z wymiennym wkładem. Mosiężny korpus pokryty wielokrotnie nakładaną warstwa błyszczącego lakieru w odcieniu głebokiej czerni. Klips w kształcie strzały i wykończenia pokryte 23-karatowym złotem. Zapakowany w firmowe pudełko w wersji STANDARD. Kolor wkładu: niebieski. </t>
  </si>
  <si>
    <t>ZSZYWKI 24/6. Ilość zszywanych kartek minimum 30, 1000 szt w opakowaniu.</t>
  </si>
  <si>
    <t>ZSZYWKI 26/6. Ilość zszywanych kartek minimum 30, 1000 szt w opakowaniu.</t>
  </si>
  <si>
    <t xml:space="preserve">DŁUGOPIS PARKER IM BRUSHED METAL GT W PUDEŁKU  STANDARD 1931666 lub równoważny. Długopis wyposażony w przyciskowy mechanizm wysuwania wkładu, z wymiennym wkładem. Czarny uchwyt. Mosiężny korpus ze spiralnie szczotkowanego metalu pokryty warstwą błyszczącego lakieru w kolorze brushed. Klips w kształcie strzały i wykończenia pokryte 23-karatowym złotem. Zapakowany w firmowe pudełko w wersji STANDARD. Kolor wkładu: niebieski. </t>
  </si>
  <si>
    <t>121.</t>
  </si>
  <si>
    <t xml:space="preserve">OLEATA - folia na mapy. Przezroczysta folia grubości 100mic. Nawinięta na rolę. Folia  przystosowana do wkładania wewnątrz map wojskowych i szkicowania markerami bezpośrednio po folii. OLEATA o standartowym wymiarze 90cm szerokości (180cm złożone na pół) i długości 10m. </t>
  </si>
  <si>
    <t>Sygnatura sprawy: 22.BLT.SZP.2612.34.2021</t>
  </si>
  <si>
    <t xml:space="preserve">Cena jednostkowa brutto w zł </t>
  </si>
  <si>
    <t xml:space="preserve">Szczegółowy opis przedmiotu zamówienia </t>
  </si>
  <si>
    <t>L.p.</t>
  </si>
  <si>
    <t>J.m.</t>
  </si>
  <si>
    <t xml:space="preserve">                                                    Załącznik nr 2 do SWZ</t>
  </si>
  <si>
    <r>
      <rPr>
        <b/>
        <sz val="10"/>
        <rFont val="Arial"/>
        <family val="2"/>
        <charset val="238"/>
      </rPr>
      <t>Ilość RAZEM</t>
    </r>
    <r>
      <rPr>
        <sz val="10"/>
        <rFont val="Arial"/>
        <family val="2"/>
        <charset val="238"/>
      </rPr>
      <t xml:space="preserve"> </t>
    </r>
    <r>
      <rPr>
        <sz val="9"/>
        <rFont val="Arial"/>
        <family val="2"/>
        <charset val="238"/>
      </rPr>
      <t>(suma                 poz. 4-10)</t>
    </r>
  </si>
  <si>
    <r>
      <t xml:space="preserve">Wartość brutto            w zł                   </t>
    </r>
    <r>
      <rPr>
        <sz val="9"/>
        <rFont val="Arial"/>
        <family val="2"/>
        <charset val="238"/>
      </rPr>
      <t>(kol. 11x12</t>
    </r>
    <r>
      <rPr>
        <sz val="10"/>
        <rFont val="Arial"/>
        <family val="2"/>
        <charset val="238"/>
      </rPr>
      <t>)</t>
    </r>
  </si>
  <si>
    <t xml:space="preserve">Produkt równoważny </t>
  </si>
  <si>
    <r>
      <t>Proponuję produkt równoważny</t>
    </r>
    <r>
      <rPr>
        <b/>
        <sz val="10"/>
        <rFont val="Arial"/>
        <family val="2"/>
        <charset val="238"/>
      </rPr>
      <t xml:space="preserve">                        TAK / NIE </t>
    </r>
    <r>
      <rPr>
        <sz val="10"/>
        <rFont val="Arial"/>
        <family val="2"/>
        <charset val="238"/>
      </rPr>
      <t xml:space="preserve">                                                   </t>
    </r>
    <r>
      <rPr>
        <sz val="8"/>
        <rFont val="Arial"/>
        <family val="2"/>
        <charset val="238"/>
      </rPr>
      <t xml:space="preserve">* niepotrzebne skreślić </t>
    </r>
    <r>
      <rPr>
        <sz val="10"/>
        <rFont val="Arial"/>
        <family val="2"/>
        <charset val="238"/>
      </rPr>
      <t xml:space="preserve">              </t>
    </r>
    <r>
      <rPr>
        <sz val="8"/>
        <rFont val="Arial"/>
        <family val="2"/>
        <charset val="238"/>
      </rPr>
      <t/>
    </r>
  </si>
  <si>
    <t>Jeżeli TAK dołaczam dowód        nr … do oferty, który oznaczam według poniższej numeracji</t>
  </si>
  <si>
    <t>WARTOŚĆ CAŁKOWITA BRUTTO (suma poz. 1-121 z kol. nr 13)</t>
  </si>
  <si>
    <r>
      <rPr>
        <b/>
        <sz val="10"/>
        <color rgb="FFFF0000"/>
        <rFont val="Arial"/>
        <family val="2"/>
        <charset val="238"/>
      </rPr>
      <t>Uwagi:</t>
    </r>
    <r>
      <rPr>
        <sz val="10"/>
        <color rgb="FF000000"/>
        <rFont val="Arial"/>
        <family val="2"/>
        <charset val="238"/>
      </rPr>
      <t xml:space="preserve"> Zamawiający dopuszcza produkty równoważne tj. wyroby zamienne o parametrach i standardach jakościowych takich samych bądź lepszych w stosunku do wyrobów wskazanych przez Zamawiającego. Wykonawca jest zobowiązany do wskazania w kolumnie nr 14 czy proponuje produkt równoważny, jeśli tak dołącza do oferty dowód opatrzony nr pozycji, którego równoważność dotyczy.</t>
    </r>
  </si>
  <si>
    <t xml:space="preserve">Uwaga! Dokument należy opatrzyć:
a) kwalifikowanym podpisem elektronicznym w rozumieniu przepisów ustawy z dnia 5 września 2016 r. o usługach zaufania oraz identyfikacji elektronicznej (Dz.U z 2020 r. poz. 1173) albo
b) podpisem zaufanym w rozumieniu przepisów ustawy z dnia 17 lutego 2005 r. o informatyzacji działalności podmiotów realizujących zadania publiczne (Dz. U. z 2020 r.  poz. 346) albo
c) podpisem osobistym w rozumieniu przepisów ustawy z dnia 6 sierpnia 2010 r. o dowodach osobistych (Dz. U. z 2020 r. poz. 332)
</t>
  </si>
  <si>
    <t>Zamawiający zastrzega aby żadna pozycja wskazana w tabeli w formularzu cenowym nie została określona wartością 0,00 zł. Brak wyceny asortymentu lub wartość 0,00 zł skutkować będzie odrzuceniem oferty.</t>
  </si>
  <si>
    <r>
      <rPr>
        <b/>
        <sz val="16"/>
        <color rgb="FFFF0000"/>
        <rFont val="Arial"/>
        <family val="2"/>
        <charset val="238"/>
      </rPr>
      <t>ZMODYFIKOWANY</t>
    </r>
    <r>
      <rPr>
        <b/>
        <sz val="16"/>
        <color rgb="FF000000"/>
        <rFont val="Arial"/>
        <family val="2"/>
        <charset val="238"/>
      </rPr>
      <t xml:space="preserve"> </t>
    </r>
    <r>
      <rPr>
        <b/>
        <sz val="16"/>
        <color rgb="FFFF0000"/>
        <rFont val="Arial"/>
        <family val="2"/>
        <charset val="238"/>
      </rPr>
      <t>2</t>
    </r>
    <r>
      <rPr>
        <b/>
        <sz val="16"/>
        <color rgb="FF000000"/>
        <rFont val="Arial"/>
        <family val="2"/>
        <charset val="238"/>
      </rPr>
      <t xml:space="preserve"> FORMULARZ CENOWY</t>
    </r>
  </si>
  <si>
    <t>DZIURKACZ METALOWY DELI 104 lub równoważny. Dziurkacz metalowy, dziurkuje min 35 kartek, podstawa i dźwignia metalowa, blokada położenia dźwigni, listwa formatowa, głębokość wsuwania kartek :12mm.</t>
  </si>
  <si>
    <r>
      <t>LINIJKA PLASTIKOWA DONAU 20 CM lub równoważna. Linijka wykonana z polistyrolu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lub polistyrenu, podziałki zgodnie z normami, wytrzymałe i nieścieralne. Długość 20 cm.</t>
    </r>
  </si>
  <si>
    <r>
      <t xml:space="preserve">LINIJKA PLASTIKOWA DONAU 30 CM lub równoważna. Linijka wykonana z polistyrolu 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lub polistyrenu, podziałki zgodnie z normami, wytrzymałe i nieścieralne. Długość 30 cm.</t>
    </r>
  </si>
  <si>
    <t>LINIJKA PLASTIKOWA DONAU 50 CM lub równoważna. Linijka wykonana z polistyrolu  lub polistyrenu, podziałki zgodnie z normami, wytrzymałe i nieścieralne. Długość 50 cm.</t>
  </si>
  <si>
    <t>ZAKREŚLACZE D.RECT OFFICE lub równoważne. Zakreślacze do zakreślania tekstu ze specjalnie ściętą końcówką .Komplet zawierający w etui 4 sztuki. Kolory: zielony, pomarańczowy, żółty, różowy. 
Nie pozostawiające śladów przy faksowaniu i kserowaniu zaznaczonego tekstu. Grubość linii pisania: 1-5 mm.</t>
  </si>
  <si>
    <r>
      <t xml:space="preserve">CIENKOPIS TOMA TO-344 F-liner 0,4mm lub równoważny. Cienkopis z fibrową końcówką 0,4mm, pomarańczowa obudowa, niewysychający, łatwospieralny tusz, matalowe wsparcie końcówki, rodzaj końcówki: igłowa, grubość końcówki: 0,4mm, </t>
    </r>
    <r>
      <rPr>
        <sz val="10"/>
        <color rgb="FFFF0000"/>
        <rFont val="Arial"/>
        <family val="2"/>
        <charset val="238"/>
      </rPr>
      <t>szerokość pisania linii: 0,4mm</t>
    </r>
    <r>
      <rPr>
        <sz val="10"/>
        <rFont val="Arial"/>
        <family val="2"/>
        <charset val="238"/>
      </rPr>
      <t>, zestaw 4 kolorów.</t>
    </r>
  </si>
  <si>
    <r>
      <t xml:space="preserve">DŁUGOPIS ŻELOWY PILOT G1 lub równoważny,  kolor: czarny. Długopis żelowy, </t>
    </r>
    <r>
      <rPr>
        <sz val="10"/>
        <color rgb="FFFF0000"/>
        <rFont val="Arial"/>
        <family val="2"/>
        <charset val="238"/>
      </rPr>
      <t>szerokość linii pisania: 0,25mm</t>
    </r>
    <r>
      <rPr>
        <sz val="10"/>
        <rFont val="Arial"/>
        <family val="2"/>
        <charset val="238"/>
      </rPr>
      <t>, długość liniii pisania min. 1000m, wymienny wkład.</t>
    </r>
  </si>
  <si>
    <r>
      <t xml:space="preserve">DŁUGOPIS ŻELOWY PILOT G1 lub równoważny, kolor: czerwony. Długopis żelowy, </t>
    </r>
    <r>
      <rPr>
        <sz val="10"/>
        <color rgb="FFFF0000"/>
        <rFont val="Arial"/>
        <family val="2"/>
        <charset val="238"/>
      </rPr>
      <t>szerokość linii pisania: 0,25mm,</t>
    </r>
    <r>
      <rPr>
        <sz val="10"/>
        <rFont val="Arial"/>
        <family val="2"/>
        <charset val="238"/>
      </rPr>
      <t xml:space="preserve"> długość liniii pisania min. 1000m, wymienny wkład.</t>
    </r>
  </si>
  <si>
    <r>
      <t xml:space="preserve">DŁUGOPIS ŻELOWY PILOT G1 lub równoważny, kolor: niebieski. Długopis żelowy, </t>
    </r>
    <r>
      <rPr>
        <sz val="10"/>
        <color rgb="FFFF0000"/>
        <rFont val="Arial"/>
        <family val="2"/>
        <charset val="238"/>
      </rPr>
      <t>szerokość linii pisania: 0,25mm</t>
    </r>
    <r>
      <rPr>
        <sz val="10"/>
        <rFont val="Arial"/>
        <family val="2"/>
        <charset val="238"/>
      </rPr>
      <t>, długość liniii pisania min. 1000m, wymienny wkład.</t>
    </r>
  </si>
  <si>
    <r>
      <t xml:space="preserve">GRZBIET WSUWANY OPUS 3MM/30 lub równoważny,          
 - średnica grzbietu: 3mm,              
 </t>
    </r>
    <r>
      <rPr>
        <sz val="10"/>
        <color rgb="FFFF0000"/>
        <rFont val="Arial"/>
        <family val="2"/>
        <charset val="238"/>
      </rPr>
      <t>- liczba oprawianych kartek: 10 kartek,</t>
    </r>
    <r>
      <rPr>
        <sz val="10"/>
        <rFont val="Arial"/>
        <family val="2"/>
        <charset val="238"/>
      </rPr>
      <t xml:space="preserve">
- opakowanie 50 szt.                                                               - kolor: czarny lub niebieski</t>
    </r>
  </si>
  <si>
    <r>
      <t xml:space="preserve">GRZBIET WSUWANY OPUS 6MM/60 lub równoważny,          
 - średnica grzbietu: 6mm,              
 </t>
    </r>
    <r>
      <rPr>
        <sz val="10"/>
        <color rgb="FFFF0000"/>
        <rFont val="Arial"/>
        <family val="2"/>
        <charset val="238"/>
      </rPr>
      <t>- liczba oprawianych kartek: 25 kartek,</t>
    </r>
    <r>
      <rPr>
        <sz val="10"/>
        <rFont val="Arial"/>
        <family val="2"/>
        <charset val="238"/>
      </rPr>
      <t xml:space="preserve">
- opakowanie 50 szt.                                                                 - kolor: czarny lub niebieski</t>
    </r>
  </si>
  <si>
    <r>
      <t xml:space="preserve">GRZBIET WSUWANY OPUS 10MM/100 lub rownoważny,          
 - średnica grzbietu: 10mm,              
</t>
    </r>
    <r>
      <rPr>
        <sz val="10"/>
        <color rgb="FFFF0000"/>
        <rFont val="Arial"/>
        <family val="2"/>
        <charset val="238"/>
      </rPr>
      <t xml:space="preserve"> - liczba oprawianych kartek: 50 kartek,</t>
    </r>
    <r>
      <rPr>
        <sz val="10"/>
        <rFont val="Arial"/>
        <family val="2"/>
        <charset val="238"/>
      </rPr>
      <t xml:space="preserve">
- opakowanie 50 szt.                                                                 - kolor: czarny lub niebieski</t>
    </r>
  </si>
  <si>
    <r>
      <t xml:space="preserve">NÓŻ BIUROWY BANTEX lub równoważny. Nóż biurowy z łamanym  wymiennym ostrzem, wzmocnionym metalową szyną, posiadający gumowe elementy zapobiegające ślizganiu się noża w dłoni, </t>
    </r>
    <r>
      <rPr>
        <sz val="10"/>
        <color rgb="FFFF0000"/>
        <rFont val="Arial"/>
        <family val="2"/>
        <charset val="238"/>
      </rPr>
      <t>rozmiar min. 15 cm</t>
    </r>
    <r>
      <rPr>
        <sz val="10"/>
        <rFont val="Arial"/>
        <family val="2"/>
        <charset val="238"/>
      </rPr>
      <t>, szerokość ostrza 18 mm.</t>
    </r>
  </si>
  <si>
    <r>
      <t xml:space="preserve">PÓŁKA NA DOKUMENTY A4 PODŁUŻNA LEKKA ESSELTE lub równoważna. Pólka wykonana z wytrzymałego plastiku, specjalnie wyprofilowany przód ułatwiający wkładanie i wyjmowanie dokumentów. Z przodu półki znajduje się specjalne miejsce na etykietę. </t>
    </r>
    <r>
      <rPr>
        <sz val="10"/>
        <color rgb="FFFF0000"/>
        <rFont val="Arial"/>
        <family val="2"/>
        <charset val="238"/>
      </rPr>
      <t>Wymiary 254 x 61 x 350 mm (szer. x wys. x gł.)</t>
    </r>
    <r>
      <rPr>
        <sz val="10"/>
        <rFont val="Arial"/>
        <family val="2"/>
        <charset val="238"/>
      </rPr>
      <t xml:space="preserve">  z tolerancją +-5% dla głębokości. Półki można łączyć w pionie i </t>
    </r>
    <r>
      <rPr>
        <sz val="10"/>
        <color rgb="FFFF0000"/>
        <rFont val="Arial"/>
        <family val="2"/>
        <charset val="238"/>
      </rPr>
      <t>kaskadowo (schodkowo)</t>
    </r>
    <r>
      <rPr>
        <sz val="10"/>
        <rFont val="Arial"/>
        <family val="2"/>
        <charset val="238"/>
      </rPr>
      <t>. Kolory:bezbarwny, przydymiony.</t>
    </r>
  </si>
  <si>
    <r>
      <t xml:space="preserve">ZESZYT </t>
    </r>
    <r>
      <rPr>
        <sz val="10"/>
        <color rgb="FFFF0000"/>
        <rFont val="Arial"/>
        <family val="2"/>
        <charset val="238"/>
      </rPr>
      <t>MIN. 96</t>
    </r>
    <r>
      <rPr>
        <sz val="10"/>
        <rFont val="Arial"/>
        <family val="2"/>
        <charset val="238"/>
      </rPr>
      <t xml:space="preserve"> KARTEK W KRATKĘ. Zeszyt </t>
    </r>
    <r>
      <rPr>
        <sz val="10"/>
        <color rgb="FFFF0000"/>
        <rFont val="Arial"/>
        <family val="2"/>
        <charset val="238"/>
      </rPr>
      <t>min. 96 kartkowy</t>
    </r>
    <r>
      <rPr>
        <sz val="10"/>
        <rFont val="Arial"/>
        <family val="2"/>
        <charset val="238"/>
      </rPr>
      <t xml:space="preserve"> w kratkę, format A 5, twarda okładka,  gramatura papieru 60g/ m2 .</t>
    </r>
  </si>
  <si>
    <t>ZSZYWACZ BIUROWY TETIS GU102-N lub równoważny. Zszywacz metalowy duży, trwały, ładowany od góry. Na dwa rodzaje zszywek o rozmiarach 24/6 i 26/6, Zszywanie zamknięte i otwarte.
Zszywa od 2 do 50 kartek.
Głębokość wsuwania kartek 85mm.</t>
  </si>
  <si>
    <r>
      <t xml:space="preserve">KOPERTA EXPANDER B4 250X353 BRĄZOWA HK lub równoważna. Papierowa koperta biurowa z rozszerzanymi bokami. Wykonana z brązowego papieru, brzeg pokryty silikonowym paskiem samoprzylepnym. Wymiary: 250x353x40mm </t>
    </r>
    <r>
      <rPr>
        <sz val="10"/>
        <color rgb="FFFF0000"/>
        <rFont val="Arial"/>
        <family val="2"/>
        <charset val="238"/>
      </rPr>
      <t>z tolerancją +-5% dla każdego wymiaru koperty.</t>
    </r>
    <r>
      <rPr>
        <sz val="10"/>
        <rFont val="Arial"/>
        <family val="2"/>
        <charset val="238"/>
      </rPr>
      <t xml:space="preserve"> Opakowanie 250 szt.  </t>
    </r>
  </si>
  <si>
    <t>DŁUGOPIS TOMA SUPERFINE 069 lub równoważny. Długopis automatyczny w oprawie plastikowej w gwiazdki. Klip i gumowy uchwyt w kolorze tuszu, trwała kulka z węglików spiekanych wolframu 0.5 mm, długość linii pisania min.450 m. Kolor niebieski.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</si>
</sst>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zł&quot;"/>
    <numFmt numFmtId="165" formatCode="0;\-0;;@\."/>
  </numFmts>
  <fonts count="28">
    <font>
      <sz val="11"/>
      <color rgb="FF000000"/>
      <name val="Calibri"/>
      <family val="2"/>
      <charset val="1"/>
    </font>
    <font>
      <sz val="11"/>
      <color rgb="FF000000"/>
      <name val="Czcionka tekstu podstawowego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1"/>
    </font>
    <font>
      <b/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name val="Arial"/>
      <family val="2"/>
      <charset val="238"/>
    </font>
    <font>
      <sz val="10"/>
      <color rgb="FF000000"/>
      <name val="Calibri"/>
      <family val="2"/>
      <charset val="238"/>
    </font>
    <font>
      <b/>
      <sz val="16"/>
      <color rgb="FF000000"/>
      <name val="Arial"/>
      <family val="2"/>
      <charset val="238"/>
    </font>
    <font>
      <b/>
      <sz val="12"/>
      <name val="Arial"/>
      <family val="2"/>
      <charset val="238"/>
    </font>
    <font>
      <sz val="11"/>
      <name val="Calibri"/>
      <family val="2"/>
      <charset val="238"/>
    </font>
    <font>
      <b/>
      <sz val="12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11"/>
      <color rgb="FF000000"/>
      <name val="Calibri"/>
      <family val="2"/>
      <charset val="238"/>
    </font>
    <font>
      <i/>
      <sz val="10"/>
      <color rgb="FF000000"/>
      <name val="Arial"/>
      <family val="2"/>
      <charset val="238"/>
    </font>
    <font>
      <b/>
      <sz val="7"/>
      <name val="Arial"/>
      <family val="2"/>
      <charset val="238"/>
    </font>
    <font>
      <b/>
      <sz val="6"/>
      <name val="Arial"/>
      <family val="2"/>
      <charset val="238"/>
    </font>
    <font>
      <sz val="8"/>
      <name val="Arial"/>
      <family val="2"/>
      <charset val="238"/>
    </font>
    <font>
      <sz val="6"/>
      <color rgb="FF000000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6"/>
      <color rgb="FFFF0000"/>
      <name val="Arial"/>
      <family val="2"/>
      <charset val="238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33CCCC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theme="0" tint="-0.34998626667073579"/>
        <b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rgb="FF9933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FFFFCC"/>
      </patternFill>
    </fill>
    <fill>
      <patternFill patternType="solid">
        <fgColor theme="8" tint="0.79998168889431442"/>
        <bgColor rgb="FF33CC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rgb="FFFFFF00"/>
      </patternFill>
    </fill>
    <fill>
      <patternFill patternType="solid">
        <fgColor theme="4" tint="0.79998168889431442"/>
        <b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00"/>
      </patternFill>
    </fill>
    <fill>
      <patternFill patternType="solid">
        <fgColor theme="3" tint="0.79998168889431442"/>
        <b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FFFF00"/>
      </patternFill>
    </fill>
    <fill>
      <patternFill patternType="solid">
        <fgColor theme="3" tint="0.59999389629810485"/>
        <bgColor rgb="FFFFFFCC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/>
      <diagonal/>
    </border>
    <border diagonalUp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/>
      <right style="thin">
        <color auto="1"/>
      </right>
      <top/>
      <bottom/>
      <diagonal/>
    </border>
  </borders>
  <cellStyleXfs count="4">
    <xf numFmtId="0" fontId="0" fillId="0" borderId="0"/>
    <xf numFmtId="0" fontId="1" fillId="0" borderId="0"/>
    <xf numFmtId="0" fontId="3" fillId="0" borderId="0"/>
    <xf numFmtId="0" fontId="2" fillId="0" borderId="0"/>
  </cellStyleXfs>
  <cellXfs count="163">
    <xf numFmtId="0" fontId="0" fillId="0" borderId="0" xfId="0"/>
    <xf numFmtId="0" fontId="2" fillId="0" borderId="0" xfId="3"/>
    <xf numFmtId="0" fontId="2" fillId="0" borderId="0" xfId="2" applyFont="1"/>
    <xf numFmtId="0" fontId="2" fillId="3" borderId="0" xfId="3" applyFill="1"/>
    <xf numFmtId="0" fontId="2" fillId="3" borderId="0" xfId="2" applyFont="1" applyFill="1"/>
    <xf numFmtId="0" fontId="9" fillId="0" borderId="0" xfId="2" applyFont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vertical="center" wrapText="1"/>
    </xf>
    <xf numFmtId="0" fontId="5" fillId="2" borderId="1" xfId="2" applyFont="1" applyFill="1" applyBorder="1" applyAlignment="1" applyProtection="1">
      <alignment horizontal="center" vertical="center"/>
    </xf>
    <xf numFmtId="0" fontId="5" fillId="7" borderId="1" xfId="2" applyFont="1" applyFill="1" applyBorder="1" applyAlignment="1" applyProtection="1">
      <alignment horizontal="center" vertical="center"/>
      <protection locked="0"/>
    </xf>
    <xf numFmtId="0" fontId="11" fillId="6" borderId="3" xfId="2" applyFont="1" applyFill="1" applyBorder="1" applyAlignment="1">
      <alignment horizontal="center" vertical="center" wrapText="1"/>
    </xf>
    <xf numFmtId="0" fontId="5" fillId="8" borderId="1" xfId="2" applyFont="1" applyFill="1" applyBorder="1" applyAlignment="1" applyProtection="1">
      <alignment horizontal="center" vertical="center"/>
      <protection locked="0"/>
    </xf>
    <xf numFmtId="0" fontId="12" fillId="0" borderId="0" xfId="2" applyFont="1"/>
    <xf numFmtId="164" fontId="7" fillId="0" borderId="1" xfId="2" applyNumberFormat="1" applyFont="1" applyFill="1" applyBorder="1" applyAlignment="1">
      <alignment horizontal="center" vertical="center"/>
    </xf>
    <xf numFmtId="164" fontId="8" fillId="0" borderId="1" xfId="2" applyNumberFormat="1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 wrapText="1"/>
    </xf>
    <xf numFmtId="2" fontId="5" fillId="5" borderId="1" xfId="2" applyNumberFormat="1" applyFont="1" applyFill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/>
    </xf>
    <xf numFmtId="0" fontId="8" fillId="6" borderId="3" xfId="2" applyFont="1" applyFill="1" applyBorder="1" applyAlignment="1">
      <alignment horizontal="center" vertical="center" wrapText="1"/>
    </xf>
    <xf numFmtId="0" fontId="2" fillId="9" borderId="0" xfId="3" applyFill="1"/>
    <xf numFmtId="0" fontId="12" fillId="9" borderId="0" xfId="3" applyFont="1" applyFill="1"/>
    <xf numFmtId="0" fontId="5" fillId="7" borderId="1" xfId="2" applyFont="1" applyFill="1" applyBorder="1" applyAlignment="1">
      <alignment horizontal="center" vertical="center"/>
    </xf>
    <xf numFmtId="0" fontId="2" fillId="9" borderId="0" xfId="2" applyFont="1" applyFill="1"/>
    <xf numFmtId="165" fontId="5" fillId="5" borderId="1" xfId="2" applyNumberFormat="1" applyFont="1" applyFill="1" applyBorder="1" applyAlignment="1" applyProtection="1">
      <alignment horizontal="center" vertical="center" wrapText="1"/>
    </xf>
    <xf numFmtId="0" fontId="14" fillId="0" borderId="0" xfId="2" applyFont="1"/>
    <xf numFmtId="0" fontId="14" fillId="0" borderId="0" xfId="3" applyFont="1"/>
    <xf numFmtId="0" fontId="6" fillId="0" borderId="0" xfId="2" applyFont="1"/>
    <xf numFmtId="165" fontId="14" fillId="0" borderId="0" xfId="2" applyNumberFormat="1" applyFont="1" applyAlignment="1">
      <alignment horizontal="center" vertical="center"/>
    </xf>
    <xf numFmtId="0" fontId="14" fillId="0" borderId="0" xfId="2" applyNumberFormat="1" applyFont="1" applyAlignment="1">
      <alignment horizontal="center" vertical="center"/>
    </xf>
    <xf numFmtId="0" fontId="8" fillId="6" borderId="3" xfId="2" applyFont="1" applyFill="1" applyBorder="1" applyAlignment="1">
      <alignment horizontal="center" vertical="center" wrapText="1"/>
    </xf>
    <xf numFmtId="0" fontId="5" fillId="5" borderId="1" xfId="2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>
      <alignment vertical="center" wrapText="1"/>
    </xf>
    <xf numFmtId="0" fontId="5" fillId="0" borderId="1" xfId="2" applyFont="1" applyFill="1" applyBorder="1" applyAlignment="1">
      <alignment horizontal="center" vertical="center" wrapText="1"/>
    </xf>
    <xf numFmtId="2" fontId="5" fillId="0" borderId="1" xfId="2" applyNumberFormat="1" applyFont="1" applyFill="1" applyBorder="1" applyAlignment="1" applyProtection="1">
      <alignment horizontal="center" vertical="center" wrapText="1"/>
    </xf>
    <xf numFmtId="0" fontId="8" fillId="6" borderId="3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0" fontId="5" fillId="0" borderId="4" xfId="3" applyFont="1" applyFill="1" applyBorder="1" applyAlignment="1">
      <alignment horizontal="left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justify" vertical="center"/>
    </xf>
    <xf numFmtId="0" fontId="11" fillId="6" borderId="1" xfId="2" applyFont="1" applyFill="1" applyBorder="1" applyAlignment="1">
      <alignment horizontal="center" vertical="center" wrapText="1"/>
    </xf>
    <xf numFmtId="0" fontId="15" fillId="6" borderId="3" xfId="2" applyFont="1" applyFill="1" applyBorder="1" applyAlignment="1">
      <alignment horizontal="center" vertical="center" wrapText="1"/>
    </xf>
    <xf numFmtId="0" fontId="5" fillId="7" borderId="1" xfId="2" applyFont="1" applyFill="1" applyBorder="1" applyAlignment="1" applyProtection="1">
      <alignment horizontal="center" vertical="center" wrapText="1"/>
      <protection locked="0"/>
    </xf>
    <xf numFmtId="0" fontId="5" fillId="4" borderId="1" xfId="2" applyFont="1" applyFill="1" applyBorder="1" applyAlignment="1">
      <alignment vertical="center" wrapText="1"/>
    </xf>
    <xf numFmtId="0" fontId="5" fillId="2" borderId="1" xfId="2" applyFont="1" applyFill="1" applyBorder="1" applyAlignment="1" applyProtection="1">
      <alignment horizontal="center" vertical="center"/>
      <protection locked="0"/>
    </xf>
    <xf numFmtId="0" fontId="5" fillId="4" borderId="1" xfId="2" applyFont="1" applyFill="1" applyBorder="1" applyAlignment="1" applyProtection="1">
      <alignment horizontal="center" vertical="center"/>
      <protection locked="0"/>
    </xf>
    <xf numFmtId="0" fontId="5" fillId="10" borderId="1" xfId="2" applyFont="1" applyFill="1" applyBorder="1" applyAlignment="1">
      <alignment vertical="center" wrapText="1"/>
    </xf>
    <xf numFmtId="0" fontId="5" fillId="10" borderId="1" xfId="2" applyFont="1" applyFill="1" applyBorder="1" applyAlignment="1">
      <alignment horizontal="center" vertical="center" wrapText="1"/>
    </xf>
    <xf numFmtId="0" fontId="5" fillId="11" borderId="1" xfId="2" applyFont="1" applyFill="1" applyBorder="1" applyAlignment="1">
      <alignment horizontal="center" vertical="center" wrapText="1"/>
    </xf>
    <xf numFmtId="0" fontId="5" fillId="12" borderId="1" xfId="2" applyFont="1" applyFill="1" applyBorder="1" applyAlignment="1">
      <alignment vertical="center" wrapText="1"/>
    </xf>
    <xf numFmtId="2" fontId="5" fillId="13" borderId="1" xfId="2" applyNumberFormat="1" applyFont="1" applyFill="1" applyBorder="1" applyAlignment="1">
      <alignment horizontal="center" vertical="center" wrapText="1"/>
    </xf>
    <xf numFmtId="0" fontId="5" fillId="12" borderId="1" xfId="2" applyFont="1" applyFill="1" applyBorder="1" applyAlignment="1" applyProtection="1">
      <alignment horizontal="center" vertical="center"/>
    </xf>
    <xf numFmtId="0" fontId="8" fillId="6" borderId="3" xfId="2" applyFont="1" applyFill="1" applyBorder="1" applyAlignment="1">
      <alignment horizontal="center" vertical="center" wrapText="1"/>
    </xf>
    <xf numFmtId="164" fontId="8" fillId="3" borderId="1" xfId="2" applyNumberFormat="1" applyFont="1" applyFill="1" applyBorder="1" applyAlignment="1">
      <alignment horizontal="center" vertical="center"/>
    </xf>
    <xf numFmtId="0" fontId="12" fillId="3" borderId="0" xfId="2" applyFont="1" applyFill="1"/>
    <xf numFmtId="0" fontId="14" fillId="0" borderId="1" xfId="2" applyFont="1" applyBorder="1"/>
    <xf numFmtId="165" fontId="14" fillId="0" borderId="1" xfId="2" applyNumberFormat="1" applyFont="1" applyBorder="1" applyAlignment="1">
      <alignment horizontal="center" vertical="center"/>
    </xf>
    <xf numFmtId="0" fontId="17" fillId="0" borderId="0" xfId="2" applyFont="1"/>
    <xf numFmtId="164" fontId="7" fillId="0" borderId="0" xfId="2" applyNumberFormat="1" applyFont="1" applyAlignment="1">
      <alignment horizontal="center"/>
    </xf>
    <xf numFmtId="165" fontId="6" fillId="3" borderId="1" xfId="2" applyNumberFormat="1" applyFont="1" applyFill="1" applyBorder="1" applyAlignment="1">
      <alignment horizontal="center" vertical="center"/>
    </xf>
    <xf numFmtId="0" fontId="14" fillId="0" borderId="3" xfId="2" applyFont="1" applyBorder="1"/>
    <xf numFmtId="165" fontId="14" fillId="0" borderId="3" xfId="2" applyNumberFormat="1" applyFont="1" applyBorder="1" applyAlignment="1">
      <alignment horizontal="center" vertical="center"/>
    </xf>
    <xf numFmtId="165" fontId="6" fillId="3" borderId="3" xfId="2" applyNumberFormat="1" applyFont="1" applyFill="1" applyBorder="1" applyAlignment="1">
      <alignment horizontal="center" vertical="center"/>
    </xf>
    <xf numFmtId="165" fontId="6" fillId="0" borderId="1" xfId="2" applyNumberFormat="1" applyFont="1" applyBorder="1" applyAlignment="1">
      <alignment horizontal="center" vertical="center"/>
    </xf>
    <xf numFmtId="0" fontId="17" fillId="0" borderId="0" xfId="0" applyFont="1"/>
    <xf numFmtId="164" fontId="7" fillId="0" borderId="0" xfId="0" applyNumberFormat="1" applyFont="1" applyAlignment="1">
      <alignment horizontal="center"/>
    </xf>
    <xf numFmtId="0" fontId="17" fillId="14" borderId="0" xfId="0" applyFont="1" applyFill="1"/>
    <xf numFmtId="0" fontId="0" fillId="14" borderId="0" xfId="0" applyFill="1"/>
    <xf numFmtId="164" fontId="7" fillId="14" borderId="0" xfId="0" applyNumberFormat="1" applyFont="1" applyFill="1" applyAlignment="1">
      <alignment horizontal="center"/>
    </xf>
    <xf numFmtId="0" fontId="17" fillId="0" borderId="10" xfId="3" applyFont="1" applyBorder="1" applyAlignment="1">
      <alignment wrapText="1"/>
    </xf>
    <xf numFmtId="0" fontId="17" fillId="0" borderId="8" xfId="3" applyFont="1" applyBorder="1" applyAlignment="1">
      <alignment wrapText="1"/>
    </xf>
    <xf numFmtId="0" fontId="5" fillId="3" borderId="1" xfId="2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vertical="center" wrapText="1"/>
    </xf>
    <xf numFmtId="0" fontId="5" fillId="11" borderId="1" xfId="2" applyFont="1" applyFill="1" applyBorder="1" applyAlignment="1">
      <alignment vertical="center" wrapText="1"/>
    </xf>
    <xf numFmtId="0" fontId="5" fillId="3" borderId="1" xfId="2" applyFont="1" applyFill="1" applyBorder="1" applyAlignment="1">
      <alignment vertical="center" wrapText="1"/>
    </xf>
    <xf numFmtId="0" fontId="13" fillId="3" borderId="1" xfId="3" applyFont="1" applyFill="1" applyBorder="1" applyAlignment="1">
      <alignment horizontal="center" vertical="center"/>
    </xf>
    <xf numFmtId="0" fontId="14" fillId="3" borderId="0" xfId="3" applyFont="1" applyFill="1"/>
    <xf numFmtId="0" fontId="14" fillId="3" borderId="0" xfId="2" applyFont="1" applyFill="1"/>
    <xf numFmtId="0" fontId="5" fillId="0" borderId="1" xfId="2" applyFont="1" applyFill="1" applyBorder="1" applyAlignment="1">
      <alignment horizontal="left" wrapText="1"/>
    </xf>
    <xf numFmtId="0" fontId="6" fillId="3" borderId="1" xfId="2" applyFont="1" applyFill="1" applyBorder="1" applyAlignment="1">
      <alignment horizontal="center" vertical="center"/>
    </xf>
    <xf numFmtId="0" fontId="6" fillId="3" borderId="3" xfId="2" applyFont="1" applyFill="1" applyBorder="1" applyAlignment="1">
      <alignment horizontal="center" vertical="center"/>
    </xf>
    <xf numFmtId="0" fontId="6" fillId="3" borderId="1" xfId="2" applyFont="1" applyFill="1" applyBorder="1" applyAlignment="1">
      <alignment horizontal="center" vertical="center" wrapText="1"/>
    </xf>
    <xf numFmtId="0" fontId="5" fillId="12" borderId="1" xfId="2" applyFont="1" applyFill="1" applyBorder="1" applyAlignment="1" applyProtection="1">
      <alignment vertical="center" wrapText="1"/>
    </xf>
    <xf numFmtId="0" fontId="6" fillId="11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justify" vertical="center"/>
    </xf>
    <xf numFmtId="0" fontId="6" fillId="3" borderId="0" xfId="2" applyFont="1" applyFill="1"/>
    <xf numFmtId="165" fontId="14" fillId="3" borderId="1" xfId="2" applyNumberFormat="1" applyFont="1" applyFill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1" xfId="2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 wrapText="1"/>
    </xf>
    <xf numFmtId="0" fontId="19" fillId="6" borderId="5" xfId="2" applyFont="1" applyFill="1" applyBorder="1" applyAlignment="1">
      <alignment horizontal="center" vertical="center" wrapText="1"/>
    </xf>
    <xf numFmtId="165" fontId="19" fillId="6" borderId="5" xfId="2" applyNumberFormat="1" applyFont="1" applyFill="1" applyBorder="1" applyAlignment="1">
      <alignment horizontal="center" vertical="center" wrapText="1"/>
    </xf>
    <xf numFmtId="165" fontId="19" fillId="6" borderId="9" xfId="2" applyNumberFormat="1" applyFont="1" applyFill="1" applyBorder="1" applyAlignment="1">
      <alignment horizontal="center" vertical="center" wrapText="1"/>
    </xf>
    <xf numFmtId="0" fontId="20" fillId="6" borderId="1" xfId="2" applyFont="1" applyFill="1" applyBorder="1" applyAlignment="1">
      <alignment horizontal="center" vertical="center" wrapText="1"/>
    </xf>
    <xf numFmtId="0" fontId="20" fillId="6" borderId="5" xfId="2" applyFont="1" applyFill="1" applyBorder="1" applyAlignment="1">
      <alignment horizontal="center" vertical="center" wrapText="1"/>
    </xf>
    <xf numFmtId="165" fontId="20" fillId="6" borderId="5" xfId="2" applyNumberFormat="1" applyFont="1" applyFill="1" applyBorder="1" applyAlignment="1">
      <alignment horizontal="center" vertical="center" wrapText="1"/>
    </xf>
    <xf numFmtId="165" fontId="20" fillId="6" borderId="1" xfId="2" applyNumberFormat="1" applyFont="1" applyFill="1" applyBorder="1" applyAlignment="1">
      <alignment horizontal="center" vertical="center" wrapText="1"/>
    </xf>
    <xf numFmtId="0" fontId="5" fillId="15" borderId="3" xfId="2" applyFont="1" applyFill="1" applyBorder="1" applyAlignment="1">
      <alignment horizontal="center" vertical="center" wrapText="1"/>
    </xf>
    <xf numFmtId="0" fontId="20" fillId="15" borderId="3" xfId="2" applyFont="1" applyFill="1" applyBorder="1" applyAlignment="1">
      <alignment horizontal="center" vertical="center" wrapText="1"/>
    </xf>
    <xf numFmtId="1" fontId="5" fillId="16" borderId="1" xfId="2" applyNumberFormat="1" applyFont="1" applyFill="1" applyBorder="1" applyAlignment="1" applyProtection="1">
      <alignment horizontal="center" vertical="center"/>
      <protection locked="0"/>
    </xf>
    <xf numFmtId="0" fontId="14" fillId="17" borderId="0" xfId="2" applyFont="1" applyFill="1"/>
    <xf numFmtId="0" fontId="5" fillId="18" borderId="3" xfId="2" applyFont="1" applyFill="1" applyBorder="1" applyAlignment="1">
      <alignment horizontal="center" vertical="center" wrapText="1"/>
    </xf>
    <xf numFmtId="0" fontId="20" fillId="18" borderId="3" xfId="2" applyFont="1" applyFill="1" applyBorder="1" applyAlignment="1">
      <alignment horizontal="center" vertical="center" wrapText="1"/>
    </xf>
    <xf numFmtId="1" fontId="5" fillId="19" borderId="1" xfId="2" applyNumberFormat="1" applyFont="1" applyFill="1" applyBorder="1" applyAlignment="1" applyProtection="1">
      <alignment horizontal="center" vertical="center"/>
      <protection locked="0"/>
    </xf>
    <xf numFmtId="0" fontId="14" fillId="3" borderId="0" xfId="2" applyNumberFormat="1" applyFont="1" applyFill="1" applyAlignment="1">
      <alignment horizontal="center" vertical="center"/>
    </xf>
    <xf numFmtId="0" fontId="14" fillId="20" borderId="0" xfId="2" applyNumberFormat="1" applyFont="1" applyFill="1" applyAlignment="1">
      <alignment horizontal="center" vertical="center"/>
    </xf>
    <xf numFmtId="0" fontId="5" fillId="21" borderId="3" xfId="2" applyNumberFormat="1" applyFont="1" applyFill="1" applyBorder="1" applyAlignment="1">
      <alignment horizontal="center" vertical="center" wrapText="1"/>
    </xf>
    <xf numFmtId="0" fontId="20" fillId="21" borderId="3" xfId="2" applyNumberFormat="1" applyFont="1" applyFill="1" applyBorder="1" applyAlignment="1">
      <alignment horizontal="center" vertical="center" wrapText="1"/>
    </xf>
    <xf numFmtId="4" fontId="5" fillId="22" borderId="1" xfId="2" applyNumberFormat="1" applyFont="1" applyFill="1" applyBorder="1" applyAlignment="1" applyProtection="1">
      <alignment horizontal="right" vertical="center"/>
      <protection locked="0"/>
    </xf>
    <xf numFmtId="165" fontId="14" fillId="3" borderId="0" xfId="2" applyNumberFormat="1" applyFont="1" applyFill="1" applyAlignment="1">
      <alignment horizontal="center" vertical="center"/>
    </xf>
    <xf numFmtId="0" fontId="18" fillId="3" borderId="0" xfId="2" applyFont="1" applyFill="1"/>
    <xf numFmtId="4" fontId="5" fillId="7" borderId="14" xfId="2" applyNumberFormat="1" applyFont="1" applyFill="1" applyBorder="1" applyAlignment="1" applyProtection="1">
      <alignment horizontal="right" vertical="center"/>
      <protection locked="0"/>
    </xf>
    <xf numFmtId="0" fontId="8" fillId="6" borderId="11" xfId="2" applyNumberFormat="1" applyFont="1" applyFill="1" applyBorder="1" applyAlignment="1">
      <alignment horizontal="center" vertical="center" wrapText="1"/>
    </xf>
    <xf numFmtId="0" fontId="20" fillId="6" borderId="11" xfId="2" applyNumberFormat="1" applyFont="1" applyFill="1" applyBorder="1" applyAlignment="1">
      <alignment horizontal="center" vertical="center" wrapText="1"/>
    </xf>
    <xf numFmtId="4" fontId="5" fillId="7" borderId="2" xfId="2" applyNumberFormat="1" applyFont="1" applyFill="1" applyBorder="1" applyAlignment="1" applyProtection="1">
      <alignment horizontal="left" vertical="top" wrapText="1"/>
      <protection locked="0"/>
    </xf>
    <xf numFmtId="4" fontId="5" fillId="7" borderId="15" xfId="2" applyNumberFormat="1" applyFont="1" applyFill="1" applyBorder="1" applyAlignment="1" applyProtection="1">
      <alignment horizontal="right" vertical="center"/>
      <protection locked="0"/>
    </xf>
    <xf numFmtId="1" fontId="14" fillId="0" borderId="1" xfId="2" applyNumberFormat="1" applyFont="1" applyBorder="1" applyAlignment="1">
      <alignment horizontal="center" vertical="center"/>
    </xf>
    <xf numFmtId="1" fontId="14" fillId="3" borderId="1" xfId="3" applyNumberFormat="1" applyFont="1" applyFill="1" applyBorder="1" applyAlignment="1">
      <alignment horizontal="center" vertical="center" wrapText="1"/>
    </xf>
    <xf numFmtId="1" fontId="14" fillId="3" borderId="14" xfId="3" applyNumberFormat="1" applyFont="1" applyFill="1" applyBorder="1" applyAlignment="1">
      <alignment horizontal="center" vertical="center" wrapText="1"/>
    </xf>
    <xf numFmtId="1" fontId="14" fillId="3" borderId="0" xfId="2" applyNumberFormat="1" applyFont="1" applyFill="1" applyBorder="1" applyAlignment="1">
      <alignment horizontal="center" vertical="center"/>
    </xf>
    <xf numFmtId="1" fontId="14" fillId="3" borderId="17" xfId="3" applyNumberFormat="1" applyFont="1" applyFill="1" applyBorder="1" applyAlignment="1">
      <alignment horizontal="center" vertical="center" wrapText="1"/>
    </xf>
    <xf numFmtId="0" fontId="14" fillId="3" borderId="0" xfId="2" applyFont="1" applyFill="1" applyBorder="1"/>
    <xf numFmtId="0" fontId="14" fillId="3" borderId="0" xfId="2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13" fillId="0" borderId="3" xfId="3" applyFont="1" applyBorder="1" applyAlignment="1">
      <alignment horizontal="center" vertical="center"/>
    </xf>
    <xf numFmtId="0" fontId="14" fillId="3" borderId="3" xfId="3" applyFont="1" applyFill="1" applyBorder="1"/>
    <xf numFmtId="0" fontId="14" fillId="3" borderId="9" xfId="3" applyFont="1" applyFill="1" applyBorder="1"/>
    <xf numFmtId="0" fontId="14" fillId="3" borderId="5" xfId="3" applyFont="1" applyFill="1" applyBorder="1"/>
    <xf numFmtId="1" fontId="6" fillId="9" borderId="1" xfId="3" applyNumberFormat="1" applyFont="1" applyFill="1" applyBorder="1" applyAlignment="1">
      <alignment horizontal="center" vertical="center" wrapText="1"/>
    </xf>
    <xf numFmtId="1" fontId="22" fillId="9" borderId="1" xfId="3" applyNumberFormat="1" applyFont="1" applyFill="1" applyBorder="1" applyAlignment="1">
      <alignment horizontal="center" vertical="center"/>
    </xf>
    <xf numFmtId="1" fontId="14" fillId="3" borderId="3" xfId="2" applyNumberFormat="1" applyFont="1" applyFill="1" applyBorder="1" applyAlignment="1">
      <alignment horizontal="center" vertical="center"/>
    </xf>
    <xf numFmtId="1" fontId="14" fillId="3" borderId="9" xfId="2" applyNumberFormat="1" applyFont="1" applyFill="1" applyBorder="1" applyAlignment="1">
      <alignment horizontal="center" vertical="center"/>
    </xf>
    <xf numFmtId="1" fontId="14" fillId="3" borderId="5" xfId="2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vertical="top" wrapText="1"/>
    </xf>
    <xf numFmtId="0" fontId="25" fillId="3" borderId="0" xfId="0" applyFont="1" applyFill="1" applyAlignment="1">
      <alignment horizontal="left" vertical="top" wrapText="1"/>
    </xf>
    <xf numFmtId="0" fontId="25" fillId="3" borderId="0" xfId="0" applyFont="1" applyFill="1" applyAlignment="1">
      <alignment horizontal="left" vertical="top"/>
    </xf>
    <xf numFmtId="0" fontId="18" fillId="3" borderId="0" xfId="2" applyFont="1" applyFill="1" applyAlignment="1">
      <alignment horizontal="center"/>
    </xf>
    <xf numFmtId="0" fontId="10" fillId="0" borderId="7" xfId="2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4" fontId="13" fillId="20" borderId="11" xfId="2" applyNumberFormat="1" applyFont="1" applyFill="1" applyBorder="1" applyAlignment="1">
      <alignment horizontal="center" vertical="center"/>
    </xf>
    <xf numFmtId="4" fontId="13" fillId="20" borderId="13" xfId="2" applyNumberFormat="1" applyFont="1" applyFill="1" applyBorder="1" applyAlignment="1">
      <alignment horizontal="center" vertical="center"/>
    </xf>
    <xf numFmtId="4" fontId="13" fillId="20" borderId="16" xfId="2" applyNumberFormat="1" applyFont="1" applyFill="1" applyBorder="1" applyAlignment="1">
      <alignment horizontal="center" vertical="center"/>
    </xf>
    <xf numFmtId="4" fontId="13" fillId="20" borderId="18" xfId="2" applyNumberFormat="1" applyFont="1" applyFill="1" applyBorder="1" applyAlignment="1">
      <alignment horizontal="center" vertical="center"/>
    </xf>
    <xf numFmtId="4" fontId="13" fillId="20" borderId="8" xfId="2" applyNumberFormat="1" applyFont="1" applyFill="1" applyBorder="1" applyAlignment="1">
      <alignment horizontal="center" vertical="center"/>
    </xf>
    <xf numFmtId="4" fontId="13" fillId="20" borderId="10" xfId="2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vertical="center" wrapText="1"/>
    </xf>
    <xf numFmtId="0" fontId="10" fillId="0" borderId="0" xfId="2" applyFont="1" applyBorder="1" applyAlignment="1">
      <alignment horizontal="center" vertical="center"/>
    </xf>
    <xf numFmtId="0" fontId="11" fillId="6" borderId="8" xfId="2" applyFont="1" applyFill="1" applyBorder="1" applyAlignment="1">
      <alignment horizontal="center" vertical="center" wrapText="1"/>
    </xf>
    <xf numFmtId="0" fontId="11" fillId="6" borderId="7" xfId="2" applyFont="1" applyFill="1" applyBorder="1" applyAlignment="1">
      <alignment horizontal="center" vertical="center" wrapText="1"/>
    </xf>
    <xf numFmtId="2" fontId="7" fillId="6" borderId="2" xfId="2" applyNumberFormat="1" applyFont="1" applyFill="1" applyBorder="1" applyAlignment="1">
      <alignment horizontal="right" vertical="center"/>
    </xf>
    <xf numFmtId="2" fontId="7" fillId="6" borderId="6" xfId="2" applyNumberFormat="1" applyFont="1" applyFill="1" applyBorder="1" applyAlignment="1">
      <alignment horizontal="right" vertical="center"/>
    </xf>
    <xf numFmtId="2" fontId="7" fillId="6" borderId="4" xfId="2" applyNumberFormat="1" applyFont="1" applyFill="1" applyBorder="1" applyAlignment="1">
      <alignment horizontal="right" vertical="center"/>
    </xf>
    <xf numFmtId="0" fontId="4" fillId="6" borderId="3" xfId="2" applyFont="1" applyFill="1" applyBorder="1" applyAlignment="1">
      <alignment horizontal="center" vertical="center" wrapText="1"/>
    </xf>
    <xf numFmtId="0" fontId="4" fillId="6" borderId="5" xfId="2" applyFont="1" applyFill="1" applyBorder="1" applyAlignment="1">
      <alignment horizontal="center" vertical="center" wrapText="1"/>
    </xf>
    <xf numFmtId="0" fontId="4" fillId="6" borderId="1" xfId="2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 wrapText="1"/>
    </xf>
  </cellXfs>
  <cellStyles count="4">
    <cellStyle name="Normalny" xfId="0" builtinId="0"/>
    <cellStyle name="Normalny 2" xfId="3"/>
    <cellStyle name="TableStyleLight1" xfId="1"/>
    <cellStyle name="TableStyleLight1 2" xfId="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MC140"/>
  <sheetViews>
    <sheetView tabSelected="1" view="pageBreakPreview" topLeftCell="A10" zoomScaleNormal="100" zoomScaleSheetLayoutView="100" workbookViewId="0">
      <selection activeCell="B13" sqref="B13"/>
    </sheetView>
  </sheetViews>
  <sheetFormatPr defaultRowHeight="14.25"/>
  <cols>
    <col min="1" max="1" width="6.140625" style="25" customWidth="1"/>
    <col min="2" max="2" width="52.5703125" style="26" customWidth="1"/>
    <col min="3" max="3" width="5.5703125" style="24" bestFit="1" customWidth="1"/>
    <col min="4" max="4" width="5.42578125" style="24" bestFit="1" customWidth="1"/>
    <col min="5" max="5" width="6.140625" style="27" bestFit="1" customWidth="1"/>
    <col min="6" max="6" width="6.85546875" style="27" bestFit="1" customWidth="1"/>
    <col min="7" max="7" width="6.7109375" style="27" bestFit="1" customWidth="1"/>
    <col min="8" max="8" width="8" style="27" bestFit="1" customWidth="1"/>
    <col min="9" max="9" width="9.140625" style="27" bestFit="1" customWidth="1"/>
    <col min="10" max="10" width="9.7109375" style="27" customWidth="1"/>
    <col min="11" max="11" width="12.42578125" style="24" customWidth="1"/>
    <col min="12" max="12" width="12.42578125" style="101" customWidth="1"/>
    <col min="13" max="13" width="15" style="106" customWidth="1"/>
    <col min="14" max="14" width="23.42578125" style="28" customWidth="1"/>
    <col min="15" max="15" width="16.7109375" style="117" customWidth="1"/>
    <col min="16" max="1017" width="9.140625" style="24"/>
    <col min="1018" max="16384" width="9.140625" style="25"/>
  </cols>
  <sheetData>
    <row r="1" spans="1:1017">
      <c r="A1" s="76"/>
      <c r="B1" s="85"/>
      <c r="C1" s="77"/>
      <c r="D1" s="77"/>
      <c r="E1" s="110"/>
      <c r="F1" s="110"/>
      <c r="G1" s="110"/>
      <c r="H1" s="110"/>
      <c r="I1" s="110"/>
      <c r="J1" s="110"/>
      <c r="K1" s="77"/>
      <c r="L1" s="77"/>
      <c r="M1" s="105"/>
      <c r="N1" s="105"/>
      <c r="O1" s="120"/>
    </row>
    <row r="2" spans="1:1017">
      <c r="A2" s="76"/>
      <c r="B2" s="111" t="s">
        <v>640</v>
      </c>
      <c r="C2" s="77"/>
      <c r="D2" s="77"/>
      <c r="E2" s="110"/>
      <c r="F2" s="110"/>
      <c r="G2" s="110"/>
      <c r="H2" s="110"/>
      <c r="I2" s="110"/>
      <c r="J2" s="110"/>
      <c r="K2" s="137" t="s">
        <v>645</v>
      </c>
      <c r="L2" s="137"/>
      <c r="M2" s="137"/>
      <c r="N2" s="137"/>
      <c r="O2" s="120"/>
    </row>
    <row r="3" spans="1:1017">
      <c r="A3" s="76"/>
      <c r="B3" s="85"/>
      <c r="C3" s="77"/>
      <c r="D3" s="77"/>
      <c r="E3" s="110"/>
      <c r="F3" s="110"/>
      <c r="G3" s="110"/>
      <c r="H3" s="110"/>
      <c r="I3" s="110"/>
      <c r="J3" s="110"/>
      <c r="K3" s="77"/>
      <c r="L3" s="77"/>
      <c r="M3" s="105"/>
      <c r="N3" s="105"/>
      <c r="O3" s="120"/>
    </row>
    <row r="4" spans="1:1017" ht="30.75" customHeight="1">
      <c r="A4" s="138" t="s">
        <v>655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20"/>
    </row>
    <row r="5" spans="1:1017" ht="82.5" customHeight="1">
      <c r="A5" s="89" t="s">
        <v>643</v>
      </c>
      <c r="B5" s="90" t="s">
        <v>642</v>
      </c>
      <c r="C5" s="88" t="s">
        <v>644</v>
      </c>
      <c r="D5" s="91" t="s">
        <v>9</v>
      </c>
      <c r="E5" s="92" t="s">
        <v>158</v>
      </c>
      <c r="F5" s="92" t="s">
        <v>32</v>
      </c>
      <c r="G5" s="92" t="s">
        <v>33</v>
      </c>
      <c r="H5" s="92" t="s">
        <v>34</v>
      </c>
      <c r="I5" s="92" t="s">
        <v>152</v>
      </c>
      <c r="J5" s="93" t="s">
        <v>151</v>
      </c>
      <c r="K5" s="98" t="s">
        <v>646</v>
      </c>
      <c r="L5" s="102" t="s">
        <v>641</v>
      </c>
      <c r="M5" s="107" t="s">
        <v>647</v>
      </c>
      <c r="N5" s="113" t="s">
        <v>648</v>
      </c>
      <c r="O5" s="129" t="s">
        <v>650</v>
      </c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</row>
    <row r="6" spans="1:1017" ht="11.25" customHeight="1">
      <c r="A6" s="94">
        <v>1</v>
      </c>
      <c r="B6" s="94">
        <v>2</v>
      </c>
      <c r="C6" s="95">
        <v>3</v>
      </c>
      <c r="D6" s="95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7">
        <v>10</v>
      </c>
      <c r="K6" s="99">
        <v>11</v>
      </c>
      <c r="L6" s="103">
        <v>12</v>
      </c>
      <c r="M6" s="108">
        <v>13</v>
      </c>
      <c r="N6" s="114">
        <v>14</v>
      </c>
      <c r="O6" s="130">
        <v>15</v>
      </c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</row>
    <row r="7" spans="1:1017" s="76" customFormat="1" ht="70.5" customHeight="1">
      <c r="A7" s="75" t="s">
        <v>35</v>
      </c>
      <c r="B7" s="74" t="s">
        <v>621</v>
      </c>
      <c r="C7" s="71" t="s">
        <v>160</v>
      </c>
      <c r="D7" s="30">
        <v>352</v>
      </c>
      <c r="E7" s="23">
        <f>SUM('7.PBOT'!H4)</f>
        <v>100</v>
      </c>
      <c r="F7" s="23">
        <f>SUM('49.BLOT'!H4)</f>
        <v>138</v>
      </c>
      <c r="G7" s="23">
        <f>SUM('224.KRT'!H4)</f>
        <v>30</v>
      </c>
      <c r="H7" s="23">
        <f>SUM(WKU!H4)</f>
        <v>0</v>
      </c>
      <c r="I7" s="23">
        <f>SUM('RCI GDYNIA'!H4)</f>
        <v>15</v>
      </c>
      <c r="J7" s="23">
        <f>SUM('RCI BYDGOSZCZ'!H4)</f>
        <v>5</v>
      </c>
      <c r="K7" s="100">
        <f t="shared" ref="K7:K38" si="0">SUM(D7:J7)</f>
        <v>640</v>
      </c>
      <c r="L7" s="104"/>
      <c r="M7" s="109"/>
      <c r="N7" s="115" t="s">
        <v>649</v>
      </c>
      <c r="O7" s="118">
        <v>1</v>
      </c>
      <c r="AMC7" s="77"/>
    </row>
    <row r="8" spans="1:1017" ht="81.75" customHeight="1">
      <c r="A8" s="17" t="s">
        <v>36</v>
      </c>
      <c r="B8" s="74" t="s">
        <v>661</v>
      </c>
      <c r="C8" s="32" t="s">
        <v>167</v>
      </c>
      <c r="D8" s="30">
        <v>108</v>
      </c>
      <c r="E8" s="23">
        <f>SUM('7.PBOT'!H5)</f>
        <v>50</v>
      </c>
      <c r="F8" s="23">
        <f>SUM('49.BLOT'!H5)</f>
        <v>147</v>
      </c>
      <c r="G8" s="23">
        <f>SUM('224.KRT'!H5)</f>
        <v>30</v>
      </c>
      <c r="H8" s="23">
        <f>SUM(WKU!H5)</f>
        <v>0</v>
      </c>
      <c r="I8" s="23">
        <f>SUM('RCI GDYNIA'!H5)</f>
        <v>8</v>
      </c>
      <c r="J8" s="23">
        <f>SUM('RCI BYDGOSZCZ'!H5)</f>
        <v>6</v>
      </c>
      <c r="K8" s="100">
        <f t="shared" si="0"/>
        <v>349</v>
      </c>
      <c r="L8" s="104"/>
      <c r="M8" s="109"/>
      <c r="N8" s="115" t="s">
        <v>649</v>
      </c>
      <c r="O8" s="118">
        <v>2</v>
      </c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</row>
    <row r="9" spans="1:1017" ht="78" customHeight="1">
      <c r="A9" s="17" t="s">
        <v>41</v>
      </c>
      <c r="B9" s="74" t="s">
        <v>536</v>
      </c>
      <c r="C9" s="32" t="s">
        <v>160</v>
      </c>
      <c r="D9" s="30">
        <v>28</v>
      </c>
      <c r="E9" s="23">
        <f>SUM('7.PBOT'!H6)</f>
        <v>10</v>
      </c>
      <c r="F9" s="23">
        <f>SUM('49.BLOT'!H6)</f>
        <v>11</v>
      </c>
      <c r="G9" s="23">
        <f>SUM('224.KRT'!H6)</f>
        <v>4</v>
      </c>
      <c r="H9" s="23">
        <f>SUM(WKU!H6)</f>
        <v>5</v>
      </c>
      <c r="I9" s="23">
        <f>SUM('RCI GDYNIA'!H6)</f>
        <v>3</v>
      </c>
      <c r="J9" s="23">
        <f>SUM('RCI BYDGOSZCZ'!H6)</f>
        <v>0</v>
      </c>
      <c r="K9" s="100">
        <f t="shared" si="0"/>
        <v>61</v>
      </c>
      <c r="L9" s="104"/>
      <c r="M9" s="109"/>
      <c r="N9" s="115" t="s">
        <v>649</v>
      </c>
      <c r="O9" s="118">
        <v>3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</row>
    <row r="10" spans="1:1017" ht="84.75" customHeight="1">
      <c r="A10" s="17" t="s">
        <v>42</v>
      </c>
      <c r="B10" s="74" t="s">
        <v>599</v>
      </c>
      <c r="C10" s="32" t="s">
        <v>160</v>
      </c>
      <c r="D10" s="30">
        <v>51</v>
      </c>
      <c r="E10" s="23">
        <f>SUM('7.PBOT'!H7)</f>
        <v>10</v>
      </c>
      <c r="F10" s="23">
        <f>SUM('49.BLOT'!H7)</f>
        <v>59</v>
      </c>
      <c r="G10" s="23">
        <f>SUM('224.KRT'!H7)</f>
        <v>5</v>
      </c>
      <c r="H10" s="23">
        <f>SUM(WKU!H7)</f>
        <v>0</v>
      </c>
      <c r="I10" s="23">
        <f>SUM('RCI GDYNIA'!H7)</f>
        <v>0</v>
      </c>
      <c r="J10" s="23">
        <f>SUM('RCI BYDGOSZCZ'!H7)</f>
        <v>5</v>
      </c>
      <c r="K10" s="100">
        <f t="shared" si="0"/>
        <v>130</v>
      </c>
      <c r="L10" s="104"/>
      <c r="M10" s="109"/>
      <c r="N10" s="115" t="s">
        <v>649</v>
      </c>
      <c r="O10" s="118">
        <v>4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</row>
    <row r="11" spans="1:1017" ht="74.25" customHeight="1">
      <c r="A11" s="17" t="s">
        <v>37</v>
      </c>
      <c r="B11" s="74" t="s">
        <v>673</v>
      </c>
      <c r="C11" s="32" t="s">
        <v>160</v>
      </c>
      <c r="D11" s="30">
        <v>1200</v>
      </c>
      <c r="E11" s="23">
        <f>SUM('7.PBOT'!H8)</f>
        <v>50</v>
      </c>
      <c r="F11" s="23">
        <f>SUM('49.BLOT'!H8)</f>
        <v>1463</v>
      </c>
      <c r="G11" s="23">
        <f>SUM('224.KRT'!H8)</f>
        <v>60</v>
      </c>
      <c r="H11" s="23">
        <f>SUM(WKU!H8)</f>
        <v>30</v>
      </c>
      <c r="I11" s="23">
        <f>SUM('RCI GDYNIA'!H8)</f>
        <v>40</v>
      </c>
      <c r="J11" s="23">
        <f>SUM('RCI BYDGOSZCZ'!H8)</f>
        <v>30</v>
      </c>
      <c r="K11" s="100">
        <f t="shared" si="0"/>
        <v>2873</v>
      </c>
      <c r="L11" s="104"/>
      <c r="M11" s="109"/>
      <c r="N11" s="115" t="s">
        <v>649</v>
      </c>
      <c r="O11" s="118">
        <v>5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</row>
    <row r="12" spans="1:1017" ht="72" customHeight="1">
      <c r="A12" s="17" t="s">
        <v>43</v>
      </c>
      <c r="B12" s="74" t="s">
        <v>600</v>
      </c>
      <c r="C12" s="32" t="s">
        <v>160</v>
      </c>
      <c r="D12" s="30">
        <v>72</v>
      </c>
      <c r="E12" s="23">
        <f>SUM('7.PBOT'!H9)</f>
        <v>20</v>
      </c>
      <c r="F12" s="23">
        <f>SUM('49.BLOT'!H9)</f>
        <v>90</v>
      </c>
      <c r="G12" s="23">
        <f>SUM('224.KRT'!H9)</f>
        <v>4</v>
      </c>
      <c r="H12" s="23">
        <f>SUM(WKU!H9)</f>
        <v>0</v>
      </c>
      <c r="I12" s="23">
        <f>SUM('RCI GDYNIA'!H9)</f>
        <v>5</v>
      </c>
      <c r="J12" s="23">
        <f>SUM('RCI BYDGOSZCZ'!H9)</f>
        <v>0</v>
      </c>
      <c r="K12" s="100">
        <f t="shared" si="0"/>
        <v>191</v>
      </c>
      <c r="L12" s="104"/>
      <c r="M12" s="109"/>
      <c r="N12" s="115" t="s">
        <v>649</v>
      </c>
      <c r="O12" s="118">
        <v>6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</row>
    <row r="13" spans="1:1017" ht="120.75" customHeight="1">
      <c r="A13" s="17" t="s">
        <v>44</v>
      </c>
      <c r="B13" s="74" t="s">
        <v>601</v>
      </c>
      <c r="C13" s="32" t="s">
        <v>160</v>
      </c>
      <c r="D13" s="30">
        <v>185</v>
      </c>
      <c r="E13" s="23">
        <f>SUM('7.PBOT'!H10)</f>
        <v>120</v>
      </c>
      <c r="F13" s="23">
        <f>SUM('49.BLOT'!H10)</f>
        <v>81</v>
      </c>
      <c r="G13" s="23">
        <f>SUM('224.KRT'!H10)</f>
        <v>10</v>
      </c>
      <c r="H13" s="23">
        <f>SUM(WKU!H10)</f>
        <v>0</v>
      </c>
      <c r="I13" s="23">
        <f>SUM('RCI GDYNIA'!H10)</f>
        <v>5</v>
      </c>
      <c r="J13" s="23">
        <f>SUM('RCI BYDGOSZCZ'!H10)</f>
        <v>20</v>
      </c>
      <c r="K13" s="100">
        <f t="shared" si="0"/>
        <v>421</v>
      </c>
      <c r="L13" s="104"/>
      <c r="M13" s="109"/>
      <c r="N13" s="115" t="s">
        <v>649</v>
      </c>
      <c r="O13" s="118">
        <v>7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</row>
    <row r="14" spans="1:1017" ht="68.25" customHeight="1">
      <c r="A14" s="17" t="s">
        <v>45</v>
      </c>
      <c r="B14" s="74" t="s">
        <v>662</v>
      </c>
      <c r="C14" s="32" t="s">
        <v>160</v>
      </c>
      <c r="D14" s="30">
        <v>93</v>
      </c>
      <c r="E14" s="23">
        <f>SUM('7.PBOT'!H11)</f>
        <v>100</v>
      </c>
      <c r="F14" s="23">
        <f>SUM('49.BLOT'!H11)</f>
        <v>130</v>
      </c>
      <c r="G14" s="23">
        <f>SUM('224.KRT'!H11)</f>
        <v>10</v>
      </c>
      <c r="H14" s="23">
        <f>SUM(WKU!H11)</f>
        <v>0</v>
      </c>
      <c r="I14" s="23">
        <f>SUM('RCI GDYNIA'!H11)</f>
        <v>6</v>
      </c>
      <c r="J14" s="23">
        <f>SUM('RCI BYDGOSZCZ'!H11)</f>
        <v>0</v>
      </c>
      <c r="K14" s="100">
        <f t="shared" si="0"/>
        <v>339</v>
      </c>
      <c r="L14" s="104"/>
      <c r="M14" s="109"/>
      <c r="N14" s="115" t="s">
        <v>649</v>
      </c>
      <c r="O14" s="118">
        <v>8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</row>
    <row r="15" spans="1:1017" ht="61.5" customHeight="1">
      <c r="A15" s="17" t="s">
        <v>46</v>
      </c>
      <c r="B15" s="74" t="s">
        <v>663</v>
      </c>
      <c r="C15" s="32" t="s">
        <v>160</v>
      </c>
      <c r="D15" s="30">
        <v>117</v>
      </c>
      <c r="E15" s="23">
        <f>SUM('7.PBOT'!H12)</f>
        <v>100</v>
      </c>
      <c r="F15" s="23">
        <f>SUM('49.BLOT'!H12)</f>
        <v>119</v>
      </c>
      <c r="G15" s="23">
        <f>SUM('224.KRT'!H12)</f>
        <v>10</v>
      </c>
      <c r="H15" s="23">
        <f>SUM(WKU!H12)</f>
        <v>5</v>
      </c>
      <c r="I15" s="23">
        <f>SUM('RCI GDYNIA'!H12)</f>
        <v>9</v>
      </c>
      <c r="J15" s="23">
        <f>SUM('RCI BYDGOSZCZ'!H12)</f>
        <v>0</v>
      </c>
      <c r="K15" s="100">
        <f t="shared" si="0"/>
        <v>360</v>
      </c>
      <c r="L15" s="104"/>
      <c r="M15" s="109"/>
      <c r="N15" s="115" t="s">
        <v>649</v>
      </c>
      <c r="O15" s="118">
        <v>9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</row>
    <row r="16" spans="1:1017" ht="63.75" customHeight="1">
      <c r="A16" s="17" t="s">
        <v>47</v>
      </c>
      <c r="B16" s="74" t="s">
        <v>664</v>
      </c>
      <c r="C16" s="32" t="s">
        <v>160</v>
      </c>
      <c r="D16" s="30">
        <v>162</v>
      </c>
      <c r="E16" s="23">
        <f>SUM('7.PBOT'!H13)</f>
        <v>100</v>
      </c>
      <c r="F16" s="23">
        <f>SUM('49.BLOT'!H13)</f>
        <v>143</v>
      </c>
      <c r="G16" s="23">
        <f>SUM('224.KRT'!H13)</f>
        <v>10</v>
      </c>
      <c r="H16" s="23">
        <f>SUM(WKU!H13)</f>
        <v>10</v>
      </c>
      <c r="I16" s="23">
        <f>SUM('RCI GDYNIA'!H13)</f>
        <v>10</v>
      </c>
      <c r="J16" s="23">
        <f>SUM('RCI BYDGOSZCZ'!H13)</f>
        <v>0</v>
      </c>
      <c r="K16" s="100">
        <f t="shared" si="0"/>
        <v>435</v>
      </c>
      <c r="L16" s="104"/>
      <c r="M16" s="109"/>
      <c r="N16" s="115" t="s">
        <v>649</v>
      </c>
      <c r="O16" s="118">
        <v>10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</row>
    <row r="17" spans="1:1016" ht="63.75" customHeight="1">
      <c r="A17" s="17" t="s">
        <v>48</v>
      </c>
      <c r="B17" s="74" t="s">
        <v>656</v>
      </c>
      <c r="C17" s="32" t="s">
        <v>160</v>
      </c>
      <c r="D17" s="30">
        <v>24</v>
      </c>
      <c r="E17" s="23">
        <f>SUM('7.PBOT'!H14)</f>
        <v>5</v>
      </c>
      <c r="F17" s="23">
        <f>SUM('49.BLOT'!H14)</f>
        <v>16</v>
      </c>
      <c r="G17" s="23">
        <f>SUM('224.KRT'!H14)</f>
        <v>4</v>
      </c>
      <c r="H17" s="23">
        <f>SUM(WKU!H14)</f>
        <v>0</v>
      </c>
      <c r="I17" s="23">
        <f>SUM('RCI GDYNIA'!H14)</f>
        <v>0</v>
      </c>
      <c r="J17" s="23">
        <f>SUM('RCI BYDGOSZCZ'!H14)</f>
        <v>2</v>
      </c>
      <c r="K17" s="100">
        <f t="shared" si="0"/>
        <v>51</v>
      </c>
      <c r="L17" s="104"/>
      <c r="M17" s="109"/>
      <c r="N17" s="115" t="s">
        <v>649</v>
      </c>
      <c r="O17" s="118">
        <v>11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</row>
    <row r="18" spans="1:1016" ht="78" customHeight="1">
      <c r="A18" s="17" t="s">
        <v>49</v>
      </c>
      <c r="B18" s="74" t="s">
        <v>537</v>
      </c>
      <c r="C18" s="32" t="s">
        <v>195</v>
      </c>
      <c r="D18" s="30">
        <v>4</v>
      </c>
      <c r="E18" s="23">
        <f>SUM('7.PBOT'!H15)</f>
        <v>5</v>
      </c>
      <c r="F18" s="23">
        <f>SUM('49.BLOT'!H15)</f>
        <v>6</v>
      </c>
      <c r="G18" s="23">
        <f>SUM('224.KRT'!H15)</f>
        <v>3</v>
      </c>
      <c r="H18" s="23">
        <f>SUM(WKU!H15)</f>
        <v>0</v>
      </c>
      <c r="I18" s="23">
        <f>SUM('RCI GDYNIA'!H15)</f>
        <v>0</v>
      </c>
      <c r="J18" s="23">
        <f>SUM('RCI BYDGOSZCZ'!H15)</f>
        <v>0</v>
      </c>
      <c r="K18" s="100">
        <f t="shared" si="0"/>
        <v>18</v>
      </c>
      <c r="L18" s="104"/>
      <c r="M18" s="109"/>
      <c r="N18" s="115" t="s">
        <v>649</v>
      </c>
      <c r="O18" s="118">
        <v>12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</row>
    <row r="19" spans="1:1016" ht="76.5" customHeight="1">
      <c r="A19" s="17" t="s">
        <v>50</v>
      </c>
      <c r="B19" s="74" t="s">
        <v>538</v>
      </c>
      <c r="C19" s="32" t="s">
        <v>195</v>
      </c>
      <c r="D19" s="30">
        <v>22</v>
      </c>
      <c r="E19" s="23">
        <f>SUM('7.PBOT'!H16)</f>
        <v>10</v>
      </c>
      <c r="F19" s="23">
        <f>SUM('49.BLOT'!H16)</f>
        <v>32</v>
      </c>
      <c r="G19" s="23">
        <f>SUM('224.KRT'!H16)</f>
        <v>2</v>
      </c>
      <c r="H19" s="23">
        <f>SUM(WKU!H16)</f>
        <v>0</v>
      </c>
      <c r="I19" s="23">
        <f>SUM('RCI GDYNIA'!H16)</f>
        <v>0</v>
      </c>
      <c r="J19" s="23">
        <f>SUM('RCI BYDGOSZCZ'!H16)</f>
        <v>0</v>
      </c>
      <c r="K19" s="100">
        <f t="shared" si="0"/>
        <v>66</v>
      </c>
      <c r="L19" s="104"/>
      <c r="M19" s="109"/>
      <c r="N19" s="115" t="s">
        <v>649</v>
      </c>
      <c r="O19" s="118">
        <v>13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</row>
    <row r="20" spans="1:1016" ht="78" customHeight="1">
      <c r="A20" s="17" t="s">
        <v>51</v>
      </c>
      <c r="B20" s="74" t="s">
        <v>539</v>
      </c>
      <c r="C20" s="32" t="s">
        <v>195</v>
      </c>
      <c r="D20" s="30">
        <v>6</v>
      </c>
      <c r="E20" s="23">
        <f>SUM('7.PBOT'!H17)</f>
        <v>5</v>
      </c>
      <c r="F20" s="23">
        <f>SUM('49.BLOT'!H17)</f>
        <v>5</v>
      </c>
      <c r="G20" s="23">
        <f>SUM('224.KRT'!H17)</f>
        <v>0</v>
      </c>
      <c r="H20" s="23">
        <f>SUM(WKU!H17)</f>
        <v>0</v>
      </c>
      <c r="I20" s="23">
        <f>SUM('RCI GDYNIA'!H17)</f>
        <v>0</v>
      </c>
      <c r="J20" s="23">
        <f>SUM('RCI BYDGOSZCZ'!H17)</f>
        <v>0</v>
      </c>
      <c r="K20" s="100">
        <f t="shared" si="0"/>
        <v>16</v>
      </c>
      <c r="L20" s="104"/>
      <c r="M20" s="109"/>
      <c r="N20" s="115" t="s">
        <v>649</v>
      </c>
      <c r="O20" s="118">
        <v>14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</row>
    <row r="21" spans="1:1016" ht="79.5" customHeight="1">
      <c r="A21" s="17" t="s">
        <v>52</v>
      </c>
      <c r="B21" s="74" t="s">
        <v>540</v>
      </c>
      <c r="C21" s="32" t="s">
        <v>195</v>
      </c>
      <c r="D21" s="30">
        <v>13</v>
      </c>
      <c r="E21" s="23">
        <f>SUM('7.PBOT'!H18)</f>
        <v>0</v>
      </c>
      <c r="F21" s="23">
        <f>SUM('49.BLOT'!H18)</f>
        <v>27</v>
      </c>
      <c r="G21" s="23">
        <f>SUM('224.KRT'!H18)</f>
        <v>2</v>
      </c>
      <c r="H21" s="23">
        <f>SUM(WKU!H18)</f>
        <v>0</v>
      </c>
      <c r="I21" s="23">
        <f>SUM('RCI GDYNIA'!H18)</f>
        <v>1</v>
      </c>
      <c r="J21" s="23">
        <f>SUM('RCI BYDGOSZCZ'!H18)</f>
        <v>0</v>
      </c>
      <c r="K21" s="100">
        <f t="shared" si="0"/>
        <v>43</v>
      </c>
      <c r="L21" s="104"/>
      <c r="M21" s="109"/>
      <c r="N21" s="115" t="s">
        <v>649</v>
      </c>
      <c r="O21" s="118">
        <v>15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</row>
    <row r="22" spans="1:1016" ht="84" customHeight="1">
      <c r="A22" s="17" t="s">
        <v>53</v>
      </c>
      <c r="B22" s="74" t="s">
        <v>541</v>
      </c>
      <c r="C22" s="32" t="s">
        <v>160</v>
      </c>
      <c r="D22" s="30">
        <v>34</v>
      </c>
      <c r="E22" s="23">
        <f>SUM('7.PBOT'!H19)</f>
        <v>20</v>
      </c>
      <c r="F22" s="23">
        <f>SUM('49.BLOT'!H19)</f>
        <v>37</v>
      </c>
      <c r="G22" s="23">
        <f>SUM('224.KRT'!H19)</f>
        <v>10</v>
      </c>
      <c r="H22" s="23">
        <f>SUM(WKU!H19)</f>
        <v>0</v>
      </c>
      <c r="I22" s="23">
        <f>SUM('RCI GDYNIA'!H19)</f>
        <v>10</v>
      </c>
      <c r="J22" s="23">
        <f>SUM('RCI BYDGOSZCZ'!H19)</f>
        <v>0</v>
      </c>
      <c r="K22" s="100">
        <f t="shared" si="0"/>
        <v>111</v>
      </c>
      <c r="L22" s="104"/>
      <c r="M22" s="109"/>
      <c r="N22" s="115" t="s">
        <v>649</v>
      </c>
      <c r="O22" s="118">
        <v>16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</row>
    <row r="23" spans="1:1016" ht="81" customHeight="1">
      <c r="A23" s="17" t="s">
        <v>54</v>
      </c>
      <c r="B23" s="74" t="s">
        <v>542</v>
      </c>
      <c r="C23" s="32" t="s">
        <v>160</v>
      </c>
      <c r="D23" s="30">
        <v>30</v>
      </c>
      <c r="E23" s="23">
        <f>SUM('7.PBOT'!H20)</f>
        <v>20</v>
      </c>
      <c r="F23" s="23">
        <f>SUM('49.BLOT'!H20)</f>
        <v>37</v>
      </c>
      <c r="G23" s="23">
        <f>SUM('224.KRT'!H20)</f>
        <v>10</v>
      </c>
      <c r="H23" s="23">
        <f>SUM(WKU!H20)</f>
        <v>0</v>
      </c>
      <c r="I23" s="23">
        <f>SUM('RCI GDYNIA'!H20)</f>
        <v>4</v>
      </c>
      <c r="J23" s="23">
        <f>SUM('RCI BYDGOSZCZ'!H20)</f>
        <v>0</v>
      </c>
      <c r="K23" s="100">
        <f t="shared" si="0"/>
        <v>101</v>
      </c>
      <c r="L23" s="104"/>
      <c r="M23" s="109"/>
      <c r="N23" s="115" t="s">
        <v>649</v>
      </c>
      <c r="O23" s="118">
        <v>17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</row>
    <row r="24" spans="1:1016" ht="79.5" customHeight="1">
      <c r="A24" s="17" t="s">
        <v>55</v>
      </c>
      <c r="B24" s="74" t="s">
        <v>543</v>
      </c>
      <c r="C24" s="32" t="s">
        <v>160</v>
      </c>
      <c r="D24" s="30">
        <v>22</v>
      </c>
      <c r="E24" s="23">
        <f>SUM('7.PBOT'!H21)</f>
        <v>20</v>
      </c>
      <c r="F24" s="23">
        <f>SUM('49.BLOT'!H21)</f>
        <v>37</v>
      </c>
      <c r="G24" s="23">
        <f>SUM('224.KRT'!H21)</f>
        <v>10</v>
      </c>
      <c r="H24" s="23">
        <f>SUM(WKU!H21)</f>
        <v>0</v>
      </c>
      <c r="I24" s="23">
        <f>SUM('RCI GDYNIA'!H21)</f>
        <v>10</v>
      </c>
      <c r="J24" s="23">
        <f>SUM('RCI BYDGOSZCZ'!H21)</f>
        <v>0</v>
      </c>
      <c r="K24" s="100">
        <f t="shared" si="0"/>
        <v>99</v>
      </c>
      <c r="L24" s="104"/>
      <c r="M24" s="109"/>
      <c r="N24" s="115" t="s">
        <v>649</v>
      </c>
      <c r="O24" s="118">
        <v>18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</row>
    <row r="25" spans="1:1016" ht="75" customHeight="1">
      <c r="A25" s="17" t="s">
        <v>56</v>
      </c>
      <c r="B25" s="74" t="s">
        <v>544</v>
      </c>
      <c r="C25" s="32" t="s">
        <v>160</v>
      </c>
      <c r="D25" s="30">
        <v>15</v>
      </c>
      <c r="E25" s="23">
        <f>SUM('7.PBOT'!H22)</f>
        <v>20</v>
      </c>
      <c r="F25" s="23">
        <f>SUM('49.BLOT'!H22)</f>
        <v>37</v>
      </c>
      <c r="G25" s="23">
        <f>SUM('224.KRT'!H22)</f>
        <v>10</v>
      </c>
      <c r="H25" s="23">
        <f>SUM(WKU!H22)</f>
        <v>0</v>
      </c>
      <c r="I25" s="23">
        <f>SUM('RCI GDYNIA'!H22)</f>
        <v>4</v>
      </c>
      <c r="J25" s="23">
        <f>SUM('RCI BYDGOSZCZ'!H22)</f>
        <v>0</v>
      </c>
      <c r="K25" s="100">
        <f t="shared" si="0"/>
        <v>86</v>
      </c>
      <c r="L25" s="104"/>
      <c r="M25" s="109"/>
      <c r="N25" s="115" t="s">
        <v>649</v>
      </c>
      <c r="O25" s="118">
        <v>19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</row>
    <row r="26" spans="1:1016" ht="79.5" customHeight="1">
      <c r="A26" s="17" t="s">
        <v>57</v>
      </c>
      <c r="B26" s="74" t="s">
        <v>545</v>
      </c>
      <c r="C26" s="32" t="s">
        <v>195</v>
      </c>
      <c r="D26" s="30">
        <v>11</v>
      </c>
      <c r="E26" s="23">
        <f>SUM('7.PBOT'!H23)</f>
        <v>0</v>
      </c>
      <c r="F26" s="23">
        <f>SUM('49.BLOT'!H23)</f>
        <v>8</v>
      </c>
      <c r="G26" s="23">
        <f>SUM('224.KRT'!H23)</f>
        <v>0</v>
      </c>
      <c r="H26" s="23">
        <f>SUM(WKU!H23)</f>
        <v>0</v>
      </c>
      <c r="I26" s="23">
        <f>SUM('RCI GDYNIA'!H23)</f>
        <v>0</v>
      </c>
      <c r="J26" s="23">
        <f>SUM('RCI BYDGOSZCZ'!H23)</f>
        <v>0</v>
      </c>
      <c r="K26" s="100">
        <f t="shared" si="0"/>
        <v>19</v>
      </c>
      <c r="L26" s="104"/>
      <c r="M26" s="109"/>
      <c r="N26" s="115" t="s">
        <v>649</v>
      </c>
      <c r="O26" s="118">
        <v>20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</row>
    <row r="27" spans="1:1016" ht="77.25" customHeight="1">
      <c r="A27" s="17" t="s">
        <v>58</v>
      </c>
      <c r="B27" s="74" t="s">
        <v>546</v>
      </c>
      <c r="C27" s="32" t="s">
        <v>195</v>
      </c>
      <c r="D27" s="30">
        <v>6</v>
      </c>
      <c r="E27" s="23">
        <f>SUM('7.PBOT'!H24)</f>
        <v>0</v>
      </c>
      <c r="F27" s="23">
        <f>SUM('49.BLOT'!H24)</f>
        <v>9</v>
      </c>
      <c r="G27" s="23">
        <f>SUM('224.KRT'!H24)</f>
        <v>0</v>
      </c>
      <c r="H27" s="23">
        <f>SUM(WKU!H24)</f>
        <v>0</v>
      </c>
      <c r="I27" s="23">
        <f>SUM('RCI GDYNIA'!H24)</f>
        <v>0</v>
      </c>
      <c r="J27" s="23">
        <f>SUM('RCI BYDGOSZCZ'!H24)</f>
        <v>0</v>
      </c>
      <c r="K27" s="100">
        <f t="shared" si="0"/>
        <v>15</v>
      </c>
      <c r="L27" s="104"/>
      <c r="M27" s="109"/>
      <c r="N27" s="115" t="s">
        <v>649</v>
      </c>
      <c r="O27" s="118">
        <v>21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</row>
    <row r="28" spans="1:1016" ht="77.25" customHeight="1">
      <c r="A28" s="17" t="s">
        <v>59</v>
      </c>
      <c r="B28" s="74" t="s">
        <v>547</v>
      </c>
      <c r="C28" s="32" t="s">
        <v>195</v>
      </c>
      <c r="D28" s="30">
        <v>5</v>
      </c>
      <c r="E28" s="23">
        <f>SUM('7.PBOT'!H25)</f>
        <v>0</v>
      </c>
      <c r="F28" s="23">
        <f>SUM('49.BLOT'!H25)</f>
        <v>7</v>
      </c>
      <c r="G28" s="23">
        <f>SUM('224.KRT'!H25)</f>
        <v>0</v>
      </c>
      <c r="H28" s="23">
        <f>SUM(WKU!H25)</f>
        <v>0</v>
      </c>
      <c r="I28" s="23">
        <f>SUM('RCI GDYNIA'!H25)</f>
        <v>0</v>
      </c>
      <c r="J28" s="23">
        <f>SUM('RCI BYDGOSZCZ'!H25)</f>
        <v>0</v>
      </c>
      <c r="K28" s="100">
        <f t="shared" si="0"/>
        <v>12</v>
      </c>
      <c r="L28" s="104"/>
      <c r="M28" s="109"/>
      <c r="N28" s="115" t="s">
        <v>649</v>
      </c>
      <c r="O28" s="118">
        <v>22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</row>
    <row r="29" spans="1:1016" ht="78" customHeight="1">
      <c r="A29" s="17" t="s">
        <v>60</v>
      </c>
      <c r="B29" s="74" t="s">
        <v>548</v>
      </c>
      <c r="C29" s="32" t="s">
        <v>195</v>
      </c>
      <c r="D29" s="30">
        <v>1</v>
      </c>
      <c r="E29" s="23">
        <f>SUM('7.PBOT'!H26)</f>
        <v>0</v>
      </c>
      <c r="F29" s="23">
        <f>SUM('49.BLOT'!H26)</f>
        <v>2</v>
      </c>
      <c r="G29" s="23">
        <f>SUM('224.KRT'!H26)</f>
        <v>0</v>
      </c>
      <c r="H29" s="23">
        <f>SUM(WKU!H26)</f>
        <v>0</v>
      </c>
      <c r="I29" s="23">
        <f>SUM('RCI GDYNIA'!H26)</f>
        <v>0</v>
      </c>
      <c r="J29" s="23">
        <f>SUM('RCI BYDGOSZCZ'!H26)</f>
        <v>0</v>
      </c>
      <c r="K29" s="100">
        <f t="shared" si="0"/>
        <v>3</v>
      </c>
      <c r="L29" s="104"/>
      <c r="M29" s="109"/>
      <c r="N29" s="115" t="s">
        <v>649</v>
      </c>
      <c r="O29" s="118">
        <v>23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</row>
    <row r="30" spans="1:1016" ht="81" customHeight="1">
      <c r="A30" s="17" t="s">
        <v>61</v>
      </c>
      <c r="B30" s="74" t="s">
        <v>549</v>
      </c>
      <c r="C30" s="32" t="s">
        <v>195</v>
      </c>
      <c r="D30" s="30">
        <v>1</v>
      </c>
      <c r="E30" s="23">
        <f>SUM('7.PBOT'!H27)</f>
        <v>0</v>
      </c>
      <c r="F30" s="23">
        <f>SUM('49.BLOT'!H27)</f>
        <v>2</v>
      </c>
      <c r="G30" s="23">
        <f>SUM('224.KRT'!H27)</f>
        <v>0</v>
      </c>
      <c r="H30" s="23">
        <f>SUM(WKU!H27)</f>
        <v>0</v>
      </c>
      <c r="I30" s="23">
        <f>SUM('RCI GDYNIA'!H27)</f>
        <v>0</v>
      </c>
      <c r="J30" s="23">
        <f>SUM('RCI BYDGOSZCZ'!H27)</f>
        <v>0</v>
      </c>
      <c r="K30" s="100">
        <f t="shared" si="0"/>
        <v>3</v>
      </c>
      <c r="L30" s="104"/>
      <c r="M30" s="109"/>
      <c r="N30" s="115" t="s">
        <v>649</v>
      </c>
      <c r="O30" s="118">
        <v>24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</row>
    <row r="31" spans="1:1016" ht="81.75" customHeight="1">
      <c r="A31" s="17" t="s">
        <v>62</v>
      </c>
      <c r="B31" s="74" t="s">
        <v>665</v>
      </c>
      <c r="C31" s="32" t="s">
        <v>195</v>
      </c>
      <c r="D31" s="30">
        <v>8</v>
      </c>
      <c r="E31" s="23">
        <f>SUM('7.PBOT'!H28)</f>
        <v>0</v>
      </c>
      <c r="F31" s="23">
        <f>SUM('49.BLOT'!H28)</f>
        <v>38</v>
      </c>
      <c r="G31" s="23">
        <f>SUM('224.KRT'!H28)</f>
        <v>0</v>
      </c>
      <c r="H31" s="23">
        <f>SUM(WKU!H28)</f>
        <v>2</v>
      </c>
      <c r="I31" s="23">
        <f>SUM('RCI GDYNIA'!H28)</f>
        <v>0</v>
      </c>
      <c r="J31" s="23">
        <f>SUM('RCI BYDGOSZCZ'!H28)</f>
        <v>0</v>
      </c>
      <c r="K31" s="100">
        <f t="shared" si="0"/>
        <v>48</v>
      </c>
      <c r="L31" s="104"/>
      <c r="M31" s="109"/>
      <c r="N31" s="115" t="s">
        <v>649</v>
      </c>
      <c r="O31" s="118">
        <v>25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</row>
    <row r="32" spans="1:1016" ht="81.75" customHeight="1">
      <c r="A32" s="17" t="s">
        <v>38</v>
      </c>
      <c r="B32" s="31" t="s">
        <v>666</v>
      </c>
      <c r="C32" s="32" t="s">
        <v>195</v>
      </c>
      <c r="D32" s="30">
        <v>9</v>
      </c>
      <c r="E32" s="23">
        <f>SUM('7.PBOT'!H29)</f>
        <v>0</v>
      </c>
      <c r="F32" s="23">
        <f>SUM('49.BLOT'!H29)</f>
        <v>30</v>
      </c>
      <c r="G32" s="23">
        <f>SUM('224.KRT'!H29)</f>
        <v>0</v>
      </c>
      <c r="H32" s="23">
        <f>SUM(WKU!H29)</f>
        <v>10</v>
      </c>
      <c r="I32" s="23">
        <f>SUM('RCI GDYNIA'!H29)</f>
        <v>0</v>
      </c>
      <c r="J32" s="23">
        <f>SUM('RCI BYDGOSZCZ'!H29)</f>
        <v>0</v>
      </c>
      <c r="K32" s="100">
        <f t="shared" si="0"/>
        <v>49</v>
      </c>
      <c r="L32" s="104"/>
      <c r="M32" s="109"/>
      <c r="N32" s="115" t="s">
        <v>649</v>
      </c>
      <c r="O32" s="118">
        <v>26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</row>
    <row r="33" spans="1:1017" ht="85.5" customHeight="1">
      <c r="A33" s="17" t="s">
        <v>63</v>
      </c>
      <c r="B33" s="31" t="s">
        <v>667</v>
      </c>
      <c r="C33" s="32" t="s">
        <v>195</v>
      </c>
      <c r="D33" s="30">
        <v>6</v>
      </c>
      <c r="E33" s="23">
        <f>SUM('7.PBOT'!H30)</f>
        <v>0</v>
      </c>
      <c r="F33" s="23">
        <f>SUM('49.BLOT'!H30)</f>
        <v>22</v>
      </c>
      <c r="G33" s="23">
        <f>SUM('224.KRT'!H30)</f>
        <v>0</v>
      </c>
      <c r="H33" s="23">
        <f>SUM(WKU!H30)</f>
        <v>2</v>
      </c>
      <c r="I33" s="23">
        <f>SUM('RCI GDYNIA'!H30)</f>
        <v>0</v>
      </c>
      <c r="J33" s="23">
        <f>SUM('RCI BYDGOSZCZ'!H30)</f>
        <v>0</v>
      </c>
      <c r="K33" s="100">
        <f t="shared" si="0"/>
        <v>30</v>
      </c>
      <c r="L33" s="104"/>
      <c r="M33" s="109"/>
      <c r="N33" s="115" t="s">
        <v>649</v>
      </c>
      <c r="O33" s="118">
        <v>27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</row>
    <row r="34" spans="1:1017" s="76" customFormat="1" ht="73.5" customHeight="1">
      <c r="A34" s="75" t="s">
        <v>40</v>
      </c>
      <c r="B34" s="74" t="s">
        <v>622</v>
      </c>
      <c r="C34" s="71" t="s">
        <v>160</v>
      </c>
      <c r="D34" s="30">
        <v>138</v>
      </c>
      <c r="E34" s="23">
        <f>SUM('7.PBOT'!H31)</f>
        <v>50</v>
      </c>
      <c r="F34" s="23">
        <f>SUM('49.BLOT'!H31)</f>
        <v>247</v>
      </c>
      <c r="G34" s="23">
        <f>SUM('224.KRT'!H31)</f>
        <v>20</v>
      </c>
      <c r="H34" s="23">
        <f>SUM(WKU!H31)</f>
        <v>19</v>
      </c>
      <c r="I34" s="23">
        <f>SUM('RCI GDYNIA'!H31)</f>
        <v>22</v>
      </c>
      <c r="J34" s="23">
        <f>SUM('RCI BYDGOSZCZ'!H31)</f>
        <v>5</v>
      </c>
      <c r="K34" s="100">
        <f t="shared" si="0"/>
        <v>501</v>
      </c>
      <c r="L34" s="104"/>
      <c r="M34" s="109"/>
      <c r="N34" s="115" t="s">
        <v>649</v>
      </c>
      <c r="O34" s="118">
        <v>28</v>
      </c>
      <c r="AMC34" s="77"/>
    </row>
    <row r="35" spans="1:1017" ht="141.75" customHeight="1">
      <c r="A35" s="17" t="s">
        <v>64</v>
      </c>
      <c r="B35" s="73" t="s">
        <v>550</v>
      </c>
      <c r="C35" s="32" t="s">
        <v>160</v>
      </c>
      <c r="D35" s="30">
        <v>555</v>
      </c>
      <c r="E35" s="23">
        <f>SUM('7.PBOT'!H32)</f>
        <v>100</v>
      </c>
      <c r="F35" s="23">
        <f>SUM('49.BLOT'!H32)</f>
        <v>90</v>
      </c>
      <c r="G35" s="23">
        <f>SUM('224.KRT'!H32)</f>
        <v>20</v>
      </c>
      <c r="H35" s="23">
        <f>SUM(WKU!H32)</f>
        <v>20</v>
      </c>
      <c r="I35" s="23">
        <f>SUM('RCI GDYNIA'!H32)</f>
        <v>0</v>
      </c>
      <c r="J35" s="23">
        <f>SUM('RCI BYDGOSZCZ'!H32)</f>
        <v>0</v>
      </c>
      <c r="K35" s="100">
        <f t="shared" si="0"/>
        <v>785</v>
      </c>
      <c r="L35" s="104"/>
      <c r="M35" s="109"/>
      <c r="N35" s="116"/>
      <c r="O35" s="119">
        <v>29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</row>
    <row r="36" spans="1:1017" ht="89.25" customHeight="1">
      <c r="A36" s="17" t="s">
        <v>65</v>
      </c>
      <c r="B36" s="31" t="s">
        <v>551</v>
      </c>
      <c r="C36" s="32" t="s">
        <v>160</v>
      </c>
      <c r="D36" s="30">
        <v>1563</v>
      </c>
      <c r="E36" s="23">
        <f>SUM('7.PBOT'!H33)</f>
        <v>50</v>
      </c>
      <c r="F36" s="23">
        <f>SUM('49.BLOT'!H33)</f>
        <v>1780</v>
      </c>
      <c r="G36" s="23">
        <f>SUM('224.KRT'!H33)</f>
        <v>200</v>
      </c>
      <c r="H36" s="23">
        <f>SUM(WKU!H33)</f>
        <v>0</v>
      </c>
      <c r="I36" s="23">
        <f>SUM('RCI GDYNIA'!H33)</f>
        <v>50</v>
      </c>
      <c r="J36" s="23">
        <f>SUM('RCI BYDGOSZCZ'!H33)</f>
        <v>0</v>
      </c>
      <c r="K36" s="100">
        <f t="shared" si="0"/>
        <v>3643</v>
      </c>
      <c r="L36" s="104"/>
      <c r="M36" s="109"/>
      <c r="N36" s="115" t="s">
        <v>649</v>
      </c>
      <c r="O36" s="118">
        <v>30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</row>
    <row r="37" spans="1:1017" ht="90" customHeight="1">
      <c r="A37" s="17" t="s">
        <v>66</v>
      </c>
      <c r="B37" s="38" t="s">
        <v>552</v>
      </c>
      <c r="C37" s="32" t="s">
        <v>160</v>
      </c>
      <c r="D37" s="30">
        <v>95</v>
      </c>
      <c r="E37" s="23">
        <f>SUM('7.PBOT'!H34)</f>
        <v>50</v>
      </c>
      <c r="F37" s="23">
        <f>SUM('49.BLOT'!H34)</f>
        <v>75</v>
      </c>
      <c r="G37" s="23">
        <f>SUM('224.KRT'!H34)</f>
        <v>10</v>
      </c>
      <c r="H37" s="23">
        <f>SUM(WKU!H34)</f>
        <v>10</v>
      </c>
      <c r="I37" s="23">
        <f>SUM('RCI GDYNIA'!H34)</f>
        <v>6</v>
      </c>
      <c r="J37" s="23">
        <f>SUM('RCI BYDGOSZCZ'!H34)</f>
        <v>0</v>
      </c>
      <c r="K37" s="100">
        <f t="shared" si="0"/>
        <v>246</v>
      </c>
      <c r="L37" s="104"/>
      <c r="M37" s="109"/>
      <c r="N37" s="115" t="s">
        <v>649</v>
      </c>
      <c r="O37" s="118">
        <v>31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</row>
    <row r="38" spans="1:1017" ht="82.5" customHeight="1">
      <c r="A38" s="17" t="s">
        <v>67</v>
      </c>
      <c r="B38" s="38" t="s">
        <v>553</v>
      </c>
      <c r="C38" s="32" t="s">
        <v>160</v>
      </c>
      <c r="D38" s="30">
        <v>69</v>
      </c>
      <c r="E38" s="23">
        <f>SUM('7.PBOT'!H35)</f>
        <v>20</v>
      </c>
      <c r="F38" s="23">
        <f>SUM('49.BLOT'!H35)</f>
        <v>80</v>
      </c>
      <c r="G38" s="23">
        <f>SUM('224.KRT'!H35)</f>
        <v>10</v>
      </c>
      <c r="H38" s="23">
        <f>SUM(WKU!H35)</f>
        <v>0</v>
      </c>
      <c r="I38" s="23">
        <f>SUM('RCI GDYNIA'!H35)</f>
        <v>5</v>
      </c>
      <c r="J38" s="23">
        <f>SUM('RCI BYDGOSZCZ'!H35)</f>
        <v>5</v>
      </c>
      <c r="K38" s="100">
        <f t="shared" si="0"/>
        <v>189</v>
      </c>
      <c r="L38" s="104"/>
      <c r="M38" s="109"/>
      <c r="N38" s="115" t="s">
        <v>649</v>
      </c>
      <c r="O38" s="118">
        <v>32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</row>
    <row r="39" spans="1:1017" ht="74.25" customHeight="1">
      <c r="A39" s="17" t="s">
        <v>68</v>
      </c>
      <c r="B39" s="31" t="s">
        <v>602</v>
      </c>
      <c r="C39" s="32" t="s">
        <v>195</v>
      </c>
      <c r="D39" s="30">
        <v>29</v>
      </c>
      <c r="E39" s="23">
        <f>SUM('7.PBOT'!H36)</f>
        <v>50</v>
      </c>
      <c r="F39" s="23">
        <f>SUM('49.BLOT'!H36)</f>
        <v>26</v>
      </c>
      <c r="G39" s="23">
        <f>SUM('224.KRT'!H36)</f>
        <v>5</v>
      </c>
      <c r="H39" s="23">
        <f>SUM(WKU!H36)</f>
        <v>0</v>
      </c>
      <c r="I39" s="23">
        <f>SUM('RCI GDYNIA'!H36)</f>
        <v>4</v>
      </c>
      <c r="J39" s="23">
        <f>SUM('RCI BYDGOSZCZ'!H36)</f>
        <v>2</v>
      </c>
      <c r="K39" s="100">
        <f t="shared" ref="K39:K70" si="1">SUM(D39:J39)</f>
        <v>116</v>
      </c>
      <c r="L39" s="104"/>
      <c r="M39" s="109"/>
      <c r="N39" s="115" t="s">
        <v>649</v>
      </c>
      <c r="O39" s="118">
        <v>33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</row>
    <row r="40" spans="1:1017" ht="81" customHeight="1">
      <c r="A40" s="17" t="s">
        <v>69</v>
      </c>
      <c r="B40" s="31" t="s">
        <v>603</v>
      </c>
      <c r="C40" s="32" t="s">
        <v>195</v>
      </c>
      <c r="D40" s="30">
        <v>41</v>
      </c>
      <c r="E40" s="23">
        <f>SUM('7.PBOT'!H37)</f>
        <v>50</v>
      </c>
      <c r="F40" s="23">
        <f>SUM('49.BLOT'!H37)</f>
        <v>23</v>
      </c>
      <c r="G40" s="23">
        <f>SUM('224.KRT'!H37)</f>
        <v>5</v>
      </c>
      <c r="H40" s="23">
        <f>SUM(WKU!H37)</f>
        <v>0</v>
      </c>
      <c r="I40" s="23">
        <f>SUM('RCI GDYNIA'!H37)</f>
        <v>8</v>
      </c>
      <c r="J40" s="23">
        <f>SUM('RCI BYDGOSZCZ'!H37)</f>
        <v>2</v>
      </c>
      <c r="K40" s="100">
        <f t="shared" si="1"/>
        <v>129</v>
      </c>
      <c r="L40" s="104"/>
      <c r="M40" s="109"/>
      <c r="N40" s="115" t="s">
        <v>649</v>
      </c>
      <c r="O40" s="118">
        <v>34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</row>
    <row r="41" spans="1:1017" ht="72.75" customHeight="1">
      <c r="A41" s="17" t="s">
        <v>70</v>
      </c>
      <c r="B41" s="31" t="s">
        <v>604</v>
      </c>
      <c r="C41" s="32" t="s">
        <v>195</v>
      </c>
      <c r="D41" s="30">
        <v>24</v>
      </c>
      <c r="E41" s="23">
        <f>SUM('7.PBOT'!H38)</f>
        <v>50</v>
      </c>
      <c r="F41" s="23">
        <f>SUM('49.BLOT'!H38)</f>
        <v>12</v>
      </c>
      <c r="G41" s="23">
        <f>SUM('224.KRT'!H38)</f>
        <v>5</v>
      </c>
      <c r="H41" s="23">
        <f>SUM(WKU!H38)</f>
        <v>0</v>
      </c>
      <c r="I41" s="23">
        <f>SUM('RCI GDYNIA'!H38)</f>
        <v>8</v>
      </c>
      <c r="J41" s="23">
        <f>SUM('RCI BYDGOSZCZ'!H38)</f>
        <v>2</v>
      </c>
      <c r="K41" s="100">
        <f t="shared" si="1"/>
        <v>101</v>
      </c>
      <c r="L41" s="104"/>
      <c r="M41" s="109"/>
      <c r="N41" s="115" t="s">
        <v>649</v>
      </c>
      <c r="O41" s="118">
        <v>35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</row>
    <row r="42" spans="1:1017" ht="54.75" customHeight="1">
      <c r="A42" s="17" t="s">
        <v>71</v>
      </c>
      <c r="B42" s="73" t="s">
        <v>554</v>
      </c>
      <c r="C42" s="32" t="s">
        <v>195</v>
      </c>
      <c r="D42" s="30">
        <v>7</v>
      </c>
      <c r="E42" s="23">
        <f>SUM('7.PBOT'!H39)</f>
        <v>10</v>
      </c>
      <c r="F42" s="23">
        <f>SUM('49.BLOT'!H39)</f>
        <v>8</v>
      </c>
      <c r="G42" s="23">
        <f>SUM('224.KRT'!H39)</f>
        <v>0</v>
      </c>
      <c r="H42" s="23">
        <f>SUM(WKU!H39)</f>
        <v>0</v>
      </c>
      <c r="I42" s="23">
        <f>SUM('RCI GDYNIA'!H39)</f>
        <v>1</v>
      </c>
      <c r="J42" s="23">
        <f>SUM('RCI BYDGOSZCZ'!H39)</f>
        <v>0</v>
      </c>
      <c r="K42" s="100">
        <f t="shared" si="1"/>
        <v>26</v>
      </c>
      <c r="L42" s="104"/>
      <c r="M42" s="109"/>
      <c r="N42" s="116"/>
      <c r="O42" s="119">
        <v>36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</row>
    <row r="43" spans="1:1017" ht="60" customHeight="1">
      <c r="A43" s="17" t="s">
        <v>72</v>
      </c>
      <c r="B43" s="73" t="s">
        <v>555</v>
      </c>
      <c r="C43" s="32" t="s">
        <v>195</v>
      </c>
      <c r="D43" s="30">
        <v>7</v>
      </c>
      <c r="E43" s="23">
        <f>SUM('7.PBOT'!H40)</f>
        <v>5</v>
      </c>
      <c r="F43" s="23">
        <f>SUM('49.BLOT'!H40)</f>
        <v>7</v>
      </c>
      <c r="G43" s="23">
        <f>SUM('224.KRT'!H40)</f>
        <v>0</v>
      </c>
      <c r="H43" s="23">
        <f>SUM(WKU!H40)</f>
        <v>0</v>
      </c>
      <c r="I43" s="23">
        <f>SUM('RCI GDYNIA'!H40)</f>
        <v>0</v>
      </c>
      <c r="J43" s="23">
        <f>SUM('RCI BYDGOSZCZ'!H40)</f>
        <v>0</v>
      </c>
      <c r="K43" s="100">
        <f t="shared" si="1"/>
        <v>19</v>
      </c>
      <c r="L43" s="104"/>
      <c r="M43" s="109"/>
      <c r="N43" s="116"/>
      <c r="O43" s="119">
        <v>37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</row>
    <row r="44" spans="1:1017" ht="60" customHeight="1">
      <c r="A44" s="17" t="s">
        <v>73</v>
      </c>
      <c r="B44" s="73" t="s">
        <v>556</v>
      </c>
      <c r="C44" s="32" t="s">
        <v>195</v>
      </c>
      <c r="D44" s="30">
        <v>9</v>
      </c>
      <c r="E44" s="23">
        <f>SUM('7.PBOT'!H41)</f>
        <v>2</v>
      </c>
      <c r="F44" s="23">
        <f>SUM('49.BLOT'!H41)</f>
        <v>4</v>
      </c>
      <c r="G44" s="23">
        <f>SUM('224.KRT'!H41)</f>
        <v>0</v>
      </c>
      <c r="H44" s="23">
        <f>SUM(WKU!H41)</f>
        <v>2</v>
      </c>
      <c r="I44" s="23">
        <f>SUM('RCI GDYNIA'!H41)</f>
        <v>0</v>
      </c>
      <c r="J44" s="23">
        <f>SUM('RCI BYDGOSZCZ'!H41)</f>
        <v>0</v>
      </c>
      <c r="K44" s="100">
        <f t="shared" si="1"/>
        <v>17</v>
      </c>
      <c r="L44" s="104"/>
      <c r="M44" s="109"/>
      <c r="N44" s="116"/>
      <c r="O44" s="119">
        <v>38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</row>
    <row r="45" spans="1:1017" ht="74.25" customHeight="1">
      <c r="A45" s="17" t="s">
        <v>74</v>
      </c>
      <c r="B45" s="31" t="s">
        <v>557</v>
      </c>
      <c r="C45" s="32" t="s">
        <v>160</v>
      </c>
      <c r="D45" s="30">
        <v>131</v>
      </c>
      <c r="E45" s="23">
        <f>SUM('7.PBOT'!H42)</f>
        <v>20</v>
      </c>
      <c r="F45" s="23">
        <f>SUM('49.BLOT'!H42)</f>
        <v>50</v>
      </c>
      <c r="G45" s="23">
        <f>SUM('224.KRT'!H42)</f>
        <v>0</v>
      </c>
      <c r="H45" s="23">
        <f>SUM(WKU!H42)</f>
        <v>0</v>
      </c>
      <c r="I45" s="23">
        <f>SUM('RCI GDYNIA'!H42)</f>
        <v>0</v>
      </c>
      <c r="J45" s="23">
        <f>SUM('RCI BYDGOSZCZ'!H42)</f>
        <v>10</v>
      </c>
      <c r="K45" s="100">
        <f t="shared" si="1"/>
        <v>211</v>
      </c>
      <c r="L45" s="104"/>
      <c r="M45" s="109"/>
      <c r="N45" s="115" t="s">
        <v>649</v>
      </c>
      <c r="O45" s="118">
        <v>39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</row>
    <row r="46" spans="1:1017" ht="79.5" customHeight="1">
      <c r="A46" s="17" t="s">
        <v>75</v>
      </c>
      <c r="B46" s="31" t="s">
        <v>605</v>
      </c>
      <c r="C46" s="32" t="s">
        <v>160</v>
      </c>
      <c r="D46" s="30">
        <v>55</v>
      </c>
      <c r="E46" s="23">
        <f>SUM('7.PBOT'!H43)</f>
        <v>20</v>
      </c>
      <c r="F46" s="23">
        <f>SUM('49.BLOT'!H43)</f>
        <v>20</v>
      </c>
      <c r="G46" s="23">
        <f>SUM('224.KRT'!H43)</f>
        <v>0</v>
      </c>
      <c r="H46" s="23">
        <f>SUM(WKU!H43)</f>
        <v>0</v>
      </c>
      <c r="I46" s="23">
        <f>SUM('RCI GDYNIA'!H43)</f>
        <v>0</v>
      </c>
      <c r="J46" s="23">
        <f>SUM('RCI BYDGOSZCZ'!H43)</f>
        <v>5</v>
      </c>
      <c r="K46" s="100">
        <f t="shared" si="1"/>
        <v>100</v>
      </c>
      <c r="L46" s="104"/>
      <c r="M46" s="109"/>
      <c r="N46" s="115" t="s">
        <v>649</v>
      </c>
      <c r="O46" s="118">
        <v>40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</row>
    <row r="47" spans="1:1017" ht="73.5" customHeight="1">
      <c r="A47" s="17" t="s">
        <v>76</v>
      </c>
      <c r="B47" s="31" t="s">
        <v>606</v>
      </c>
      <c r="C47" s="32" t="s">
        <v>160</v>
      </c>
      <c r="D47" s="30">
        <v>18</v>
      </c>
      <c r="E47" s="23">
        <f>SUM('7.PBOT'!H44)</f>
        <v>0</v>
      </c>
      <c r="F47" s="23">
        <f>SUM('49.BLOT'!H44)</f>
        <v>10</v>
      </c>
      <c r="G47" s="23">
        <f>SUM('224.KRT'!H44)</f>
        <v>0</v>
      </c>
      <c r="H47" s="23">
        <f>SUM(WKU!H44)</f>
        <v>0</v>
      </c>
      <c r="I47" s="23">
        <f>SUM('RCI GDYNIA'!H44)</f>
        <v>0</v>
      </c>
      <c r="J47" s="23">
        <f>SUM('RCI BYDGOSZCZ'!H44)</f>
        <v>0</v>
      </c>
      <c r="K47" s="100">
        <f t="shared" si="1"/>
        <v>28</v>
      </c>
      <c r="L47" s="104"/>
      <c r="M47" s="109"/>
      <c r="N47" s="115" t="s">
        <v>649</v>
      </c>
      <c r="O47" s="118">
        <v>41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</row>
    <row r="48" spans="1:1017" ht="84.75" customHeight="1">
      <c r="A48" s="17" t="s">
        <v>77</v>
      </c>
      <c r="B48" s="31" t="s">
        <v>607</v>
      </c>
      <c r="C48" s="32" t="s">
        <v>195</v>
      </c>
      <c r="D48" s="30">
        <v>79</v>
      </c>
      <c r="E48" s="23">
        <f>SUM('7.PBOT'!H45)</f>
        <v>200</v>
      </c>
      <c r="F48" s="23">
        <f>SUM('49.BLOT'!H45)</f>
        <v>61</v>
      </c>
      <c r="G48" s="23">
        <f>SUM('224.KRT'!H45)</f>
        <v>5</v>
      </c>
      <c r="H48" s="23">
        <f>SUM(WKU!H45)</f>
        <v>20</v>
      </c>
      <c r="I48" s="23">
        <f>SUM('RCI GDYNIA'!H45)</f>
        <v>5</v>
      </c>
      <c r="J48" s="23">
        <f>SUM('RCI BYDGOSZCZ'!H45)</f>
        <v>2</v>
      </c>
      <c r="K48" s="100">
        <f t="shared" si="1"/>
        <v>372</v>
      </c>
      <c r="L48" s="104"/>
      <c r="M48" s="109"/>
      <c r="N48" s="115" t="s">
        <v>649</v>
      </c>
      <c r="O48" s="118">
        <v>42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</row>
    <row r="49" spans="1:1017" ht="76.5" customHeight="1">
      <c r="A49" s="17" t="s">
        <v>78</v>
      </c>
      <c r="B49" s="31" t="s">
        <v>608</v>
      </c>
      <c r="C49" s="32" t="s">
        <v>195</v>
      </c>
      <c r="D49" s="30">
        <v>20</v>
      </c>
      <c r="E49" s="23">
        <f>SUM('7.PBOT'!H46)</f>
        <v>50</v>
      </c>
      <c r="F49" s="23">
        <f>SUM('49.BLOT'!H46)</f>
        <v>15</v>
      </c>
      <c r="G49" s="23">
        <f>SUM('224.KRT'!H46)</f>
        <v>0</v>
      </c>
      <c r="H49" s="23">
        <f>SUM(WKU!H46)</f>
        <v>0</v>
      </c>
      <c r="I49" s="23">
        <f>SUM('RCI GDYNIA'!H46)</f>
        <v>0</v>
      </c>
      <c r="J49" s="23">
        <f>SUM('RCI BYDGOSZCZ'!H46)</f>
        <v>0</v>
      </c>
      <c r="K49" s="100">
        <f t="shared" si="1"/>
        <v>85</v>
      </c>
      <c r="L49" s="104"/>
      <c r="M49" s="109"/>
      <c r="N49" s="115" t="s">
        <v>649</v>
      </c>
      <c r="O49" s="118">
        <v>43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2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</row>
    <row r="50" spans="1:1017" ht="75.75" customHeight="1">
      <c r="A50" s="17" t="s">
        <v>79</v>
      </c>
      <c r="B50" s="31" t="s">
        <v>657</v>
      </c>
      <c r="C50" s="32" t="s">
        <v>160</v>
      </c>
      <c r="D50" s="30">
        <v>34</v>
      </c>
      <c r="E50" s="23">
        <f>SUM('7.PBOT'!H47)</f>
        <v>0</v>
      </c>
      <c r="F50" s="23">
        <f>SUM('49.BLOT'!H47)</f>
        <v>62</v>
      </c>
      <c r="G50" s="23">
        <f>SUM('224.KRT'!H47)</f>
        <v>20</v>
      </c>
      <c r="H50" s="23">
        <f>SUM(WKU!H47)</f>
        <v>0</v>
      </c>
      <c r="I50" s="23">
        <f>SUM('RCI GDYNIA'!H47)</f>
        <v>0</v>
      </c>
      <c r="J50" s="23">
        <f>SUM('RCI BYDGOSZCZ'!H47)</f>
        <v>5</v>
      </c>
      <c r="K50" s="100">
        <f t="shared" si="1"/>
        <v>121</v>
      </c>
      <c r="L50" s="104"/>
      <c r="M50" s="109"/>
      <c r="N50" s="115" t="s">
        <v>649</v>
      </c>
      <c r="O50" s="118">
        <v>44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25"/>
      <c r="ZD50" s="25"/>
      <c r="ZE50" s="25"/>
      <c r="ZF50" s="25"/>
      <c r="ZG50" s="25"/>
      <c r="ZH50" s="25"/>
      <c r="ZI50" s="25"/>
      <c r="ZJ50" s="25"/>
      <c r="ZK50" s="25"/>
      <c r="ZL50" s="25"/>
      <c r="ZM50" s="25"/>
      <c r="ZN50" s="25"/>
      <c r="ZO50" s="25"/>
      <c r="ZP50" s="25"/>
      <c r="ZQ50" s="25"/>
      <c r="ZR50" s="25"/>
      <c r="ZS50" s="25"/>
      <c r="ZT50" s="25"/>
      <c r="ZU50" s="25"/>
      <c r="ZV50" s="25"/>
      <c r="ZW50" s="25"/>
      <c r="ZX50" s="25"/>
      <c r="ZY50" s="25"/>
      <c r="ZZ50" s="25"/>
      <c r="AAA50" s="25"/>
      <c r="AAB50" s="25"/>
      <c r="AAC50" s="25"/>
      <c r="AAD50" s="25"/>
      <c r="AAE50" s="25"/>
      <c r="AAF50" s="25"/>
      <c r="AAG50" s="25"/>
      <c r="AAH50" s="25"/>
      <c r="AAI50" s="25"/>
      <c r="AAJ50" s="25"/>
      <c r="AAK50" s="25"/>
      <c r="AAL50" s="25"/>
      <c r="AAM50" s="25"/>
      <c r="AAN50" s="25"/>
      <c r="AAO50" s="25"/>
      <c r="AAP50" s="25"/>
      <c r="AAQ50" s="25"/>
      <c r="AAR50" s="25"/>
      <c r="AAS50" s="25"/>
      <c r="AAT50" s="25"/>
      <c r="AAU50" s="25"/>
      <c r="AAV50" s="25"/>
      <c r="AAW50" s="25"/>
      <c r="AAX50" s="25"/>
      <c r="AAY50" s="25"/>
      <c r="AAZ50" s="25"/>
      <c r="ABA50" s="25"/>
      <c r="ABB50" s="25"/>
      <c r="ABC50" s="25"/>
      <c r="ABD50" s="25"/>
      <c r="ABE50" s="25"/>
      <c r="ABF50" s="25"/>
      <c r="ABG50" s="25"/>
      <c r="ABH50" s="25"/>
      <c r="ABI50" s="25"/>
      <c r="ABJ50" s="25"/>
      <c r="ABK50" s="25"/>
      <c r="ABL50" s="25"/>
      <c r="ABM50" s="25"/>
      <c r="ABN50" s="25"/>
      <c r="ABO50" s="25"/>
      <c r="ABP50" s="25"/>
      <c r="ABQ50" s="25"/>
      <c r="ABR50" s="25"/>
      <c r="ABS50" s="25"/>
      <c r="ABT50" s="25"/>
      <c r="ABU50" s="25"/>
      <c r="ABV50" s="25"/>
      <c r="ABW50" s="25"/>
      <c r="ABX50" s="25"/>
      <c r="ABY50" s="25"/>
      <c r="ABZ50" s="25"/>
      <c r="ACA50" s="25"/>
      <c r="ACB50" s="25"/>
      <c r="ACC50" s="25"/>
      <c r="ACD50" s="25"/>
      <c r="ACE50" s="25"/>
      <c r="ACF50" s="25"/>
      <c r="ACG50" s="25"/>
      <c r="ACH50" s="25"/>
      <c r="ACI50" s="25"/>
      <c r="ACJ50" s="25"/>
      <c r="ACK50" s="25"/>
      <c r="ACL50" s="25"/>
      <c r="ACM50" s="25"/>
      <c r="ACN50" s="25"/>
      <c r="ACO50" s="25"/>
      <c r="ACP50" s="25"/>
      <c r="ACQ50" s="25"/>
      <c r="ACR50" s="25"/>
      <c r="ACS50" s="25"/>
      <c r="ACT50" s="25"/>
      <c r="ACU50" s="25"/>
      <c r="ACV50" s="25"/>
      <c r="ACW50" s="25"/>
      <c r="ACX50" s="25"/>
      <c r="ACY50" s="25"/>
      <c r="ACZ50" s="25"/>
      <c r="ADA50" s="25"/>
      <c r="ADB50" s="25"/>
      <c r="ADC50" s="25"/>
      <c r="ADD50" s="25"/>
      <c r="ADE50" s="25"/>
      <c r="ADF50" s="25"/>
      <c r="ADG50" s="25"/>
      <c r="ADH50" s="25"/>
      <c r="ADI50" s="25"/>
      <c r="ADJ50" s="25"/>
      <c r="ADK50" s="25"/>
      <c r="ADL50" s="25"/>
      <c r="ADM50" s="25"/>
      <c r="ADN50" s="25"/>
      <c r="ADO50" s="25"/>
      <c r="ADP50" s="25"/>
      <c r="ADQ50" s="25"/>
      <c r="ADR50" s="25"/>
      <c r="ADS50" s="25"/>
      <c r="ADT50" s="25"/>
      <c r="ADU50" s="25"/>
      <c r="ADV50" s="25"/>
      <c r="ADW50" s="25"/>
      <c r="ADX50" s="25"/>
      <c r="ADY50" s="25"/>
      <c r="ADZ50" s="25"/>
      <c r="AEA50" s="25"/>
      <c r="AEB50" s="25"/>
      <c r="AEC50" s="25"/>
      <c r="AED50" s="25"/>
      <c r="AEE50" s="25"/>
      <c r="AEF50" s="25"/>
      <c r="AEG50" s="25"/>
      <c r="AEH50" s="25"/>
      <c r="AEI50" s="25"/>
      <c r="AEJ50" s="25"/>
      <c r="AEK50" s="25"/>
      <c r="AEL50" s="25"/>
      <c r="AEM50" s="25"/>
      <c r="AEN50" s="25"/>
      <c r="AEO50" s="25"/>
      <c r="AEP50" s="25"/>
      <c r="AEQ50" s="25"/>
      <c r="AER50" s="25"/>
      <c r="AES50" s="25"/>
      <c r="AET50" s="25"/>
      <c r="AEU50" s="25"/>
      <c r="AEV50" s="25"/>
      <c r="AEW50" s="25"/>
      <c r="AEX50" s="25"/>
      <c r="AEY50" s="25"/>
      <c r="AEZ50" s="25"/>
      <c r="AFA50" s="25"/>
      <c r="AFB50" s="25"/>
      <c r="AFC50" s="25"/>
      <c r="AFD50" s="25"/>
      <c r="AFE50" s="25"/>
      <c r="AFF50" s="25"/>
      <c r="AFG50" s="25"/>
      <c r="AFH50" s="25"/>
      <c r="AFI50" s="25"/>
      <c r="AFJ50" s="25"/>
      <c r="AFK50" s="25"/>
      <c r="AFL50" s="25"/>
      <c r="AFM50" s="25"/>
      <c r="AFN50" s="25"/>
      <c r="AFO50" s="25"/>
      <c r="AFP50" s="25"/>
      <c r="AFQ50" s="25"/>
      <c r="AFR50" s="25"/>
      <c r="AFS50" s="25"/>
      <c r="AFT50" s="25"/>
      <c r="AFU50" s="25"/>
      <c r="AFV50" s="25"/>
      <c r="AFW50" s="25"/>
      <c r="AFX50" s="25"/>
      <c r="AFY50" s="25"/>
      <c r="AFZ50" s="25"/>
      <c r="AGA50" s="25"/>
      <c r="AGB50" s="25"/>
      <c r="AGC50" s="25"/>
      <c r="AGD50" s="25"/>
      <c r="AGE50" s="25"/>
      <c r="AGF50" s="25"/>
      <c r="AGG50" s="25"/>
      <c r="AGH50" s="25"/>
      <c r="AGI50" s="25"/>
      <c r="AGJ50" s="25"/>
      <c r="AGK50" s="25"/>
      <c r="AGL50" s="25"/>
      <c r="AGM50" s="25"/>
      <c r="AGN50" s="25"/>
      <c r="AGO50" s="25"/>
      <c r="AGP50" s="25"/>
      <c r="AGQ50" s="25"/>
      <c r="AGR50" s="25"/>
      <c r="AGS50" s="25"/>
      <c r="AGT50" s="25"/>
      <c r="AGU50" s="25"/>
      <c r="AGV50" s="25"/>
      <c r="AGW50" s="25"/>
      <c r="AGX50" s="25"/>
      <c r="AGY50" s="25"/>
      <c r="AGZ50" s="25"/>
      <c r="AHA50" s="25"/>
      <c r="AHB50" s="25"/>
      <c r="AHC50" s="25"/>
      <c r="AHD50" s="25"/>
      <c r="AHE50" s="25"/>
      <c r="AHF50" s="25"/>
      <c r="AHG50" s="25"/>
      <c r="AHH50" s="25"/>
      <c r="AHI50" s="25"/>
      <c r="AHJ50" s="25"/>
      <c r="AHK50" s="25"/>
      <c r="AHL50" s="25"/>
      <c r="AHM50" s="25"/>
      <c r="AHN50" s="25"/>
      <c r="AHO50" s="25"/>
      <c r="AHP50" s="25"/>
      <c r="AHQ50" s="25"/>
      <c r="AHR50" s="25"/>
      <c r="AHS50" s="25"/>
      <c r="AHT50" s="25"/>
      <c r="AHU50" s="25"/>
      <c r="AHV50" s="25"/>
      <c r="AHW50" s="25"/>
      <c r="AHX50" s="25"/>
      <c r="AHY50" s="25"/>
      <c r="AHZ50" s="25"/>
      <c r="AIA50" s="25"/>
      <c r="AIB50" s="25"/>
      <c r="AIC50" s="25"/>
      <c r="AID50" s="25"/>
      <c r="AIE50" s="25"/>
      <c r="AIF50" s="25"/>
      <c r="AIG50" s="25"/>
      <c r="AIH50" s="25"/>
      <c r="AII50" s="25"/>
      <c r="AIJ50" s="25"/>
      <c r="AIK50" s="25"/>
      <c r="AIL50" s="25"/>
      <c r="AIM50" s="25"/>
      <c r="AIN50" s="25"/>
      <c r="AIO50" s="25"/>
      <c r="AIP50" s="25"/>
      <c r="AIQ50" s="25"/>
      <c r="AIR50" s="25"/>
      <c r="AIS50" s="25"/>
      <c r="AIT50" s="25"/>
      <c r="AIU50" s="25"/>
      <c r="AIV50" s="25"/>
      <c r="AIW50" s="25"/>
      <c r="AIX50" s="25"/>
      <c r="AIY50" s="25"/>
      <c r="AIZ50" s="25"/>
      <c r="AJA50" s="25"/>
      <c r="AJB50" s="25"/>
      <c r="AJC50" s="25"/>
      <c r="AJD50" s="25"/>
      <c r="AJE50" s="25"/>
      <c r="AJF50" s="25"/>
      <c r="AJG50" s="25"/>
      <c r="AJH50" s="25"/>
      <c r="AJI50" s="25"/>
      <c r="AJJ50" s="25"/>
      <c r="AJK50" s="25"/>
      <c r="AJL50" s="25"/>
      <c r="AJM50" s="25"/>
      <c r="AJN50" s="25"/>
      <c r="AJO50" s="25"/>
      <c r="AJP50" s="25"/>
      <c r="AJQ50" s="25"/>
      <c r="AJR50" s="25"/>
      <c r="AJS50" s="25"/>
      <c r="AJT50" s="25"/>
      <c r="AJU50" s="25"/>
      <c r="AJV50" s="25"/>
      <c r="AJW50" s="25"/>
      <c r="AJX50" s="25"/>
      <c r="AJY50" s="25"/>
      <c r="AJZ50" s="25"/>
      <c r="AKA50" s="25"/>
      <c r="AKB50" s="25"/>
      <c r="AKC50" s="25"/>
      <c r="AKD50" s="25"/>
      <c r="AKE50" s="25"/>
      <c r="AKF50" s="25"/>
      <c r="AKG50" s="25"/>
      <c r="AKH50" s="25"/>
      <c r="AKI50" s="25"/>
      <c r="AKJ50" s="25"/>
      <c r="AKK50" s="25"/>
      <c r="AKL50" s="25"/>
      <c r="AKM50" s="25"/>
      <c r="AKN50" s="25"/>
      <c r="AKO50" s="25"/>
      <c r="AKP50" s="25"/>
      <c r="AKQ50" s="25"/>
      <c r="AKR50" s="25"/>
      <c r="AKS50" s="25"/>
      <c r="AKT50" s="25"/>
      <c r="AKU50" s="25"/>
      <c r="AKV50" s="25"/>
      <c r="AKW50" s="25"/>
      <c r="AKX50" s="25"/>
      <c r="AKY50" s="25"/>
      <c r="AKZ50" s="25"/>
      <c r="ALA50" s="25"/>
      <c r="ALB50" s="25"/>
      <c r="ALC50" s="25"/>
      <c r="ALD50" s="25"/>
      <c r="ALE50" s="25"/>
      <c r="ALF50" s="25"/>
      <c r="ALG50" s="25"/>
      <c r="ALH50" s="25"/>
      <c r="ALI50" s="25"/>
      <c r="ALJ50" s="25"/>
      <c r="ALK50" s="25"/>
      <c r="ALL50" s="25"/>
      <c r="ALM50" s="25"/>
      <c r="ALN50" s="25"/>
      <c r="ALO50" s="25"/>
      <c r="ALP50" s="25"/>
      <c r="ALQ50" s="25"/>
      <c r="ALR50" s="25"/>
      <c r="ALS50" s="25"/>
      <c r="ALT50" s="25"/>
      <c r="ALU50" s="25"/>
      <c r="ALV50" s="25"/>
      <c r="ALW50" s="25"/>
      <c r="ALX50" s="25"/>
      <c r="ALY50" s="25"/>
      <c r="ALZ50" s="25"/>
      <c r="AMA50" s="25"/>
      <c r="AMB50" s="25"/>
    </row>
    <row r="51" spans="1:1017" ht="78" customHeight="1">
      <c r="A51" s="17" t="s">
        <v>80</v>
      </c>
      <c r="B51" s="31" t="s">
        <v>658</v>
      </c>
      <c r="C51" s="32" t="s">
        <v>160</v>
      </c>
      <c r="D51" s="30">
        <v>28</v>
      </c>
      <c r="E51" s="23">
        <f>SUM('7.PBOT'!H48)</f>
        <v>30</v>
      </c>
      <c r="F51" s="23">
        <f>SUM('49.BLOT'!H48)</f>
        <v>60</v>
      </c>
      <c r="G51" s="23">
        <f>SUM('224.KRT'!H48)</f>
        <v>20</v>
      </c>
      <c r="H51" s="23">
        <f>SUM(WKU!H48)</f>
        <v>0</v>
      </c>
      <c r="I51" s="23">
        <f>SUM('RCI GDYNIA'!H48)</f>
        <v>0</v>
      </c>
      <c r="J51" s="23">
        <f>SUM('RCI BYDGOSZCZ'!H48)</f>
        <v>3</v>
      </c>
      <c r="K51" s="100">
        <f t="shared" si="1"/>
        <v>141</v>
      </c>
      <c r="L51" s="104"/>
      <c r="M51" s="109"/>
      <c r="N51" s="115" t="s">
        <v>649</v>
      </c>
      <c r="O51" s="118">
        <v>45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</row>
    <row r="52" spans="1:1017" ht="81.75" customHeight="1">
      <c r="A52" s="17" t="s">
        <v>81</v>
      </c>
      <c r="B52" s="31" t="s">
        <v>659</v>
      </c>
      <c r="C52" s="32" t="s">
        <v>160</v>
      </c>
      <c r="D52" s="30">
        <v>11</v>
      </c>
      <c r="E52" s="23">
        <f>SUM('7.PBOT'!H49)</f>
        <v>10</v>
      </c>
      <c r="F52" s="23">
        <f>SUM('49.BLOT'!H49)</f>
        <v>53</v>
      </c>
      <c r="G52" s="23">
        <f>SUM('224.KRT'!H49)</f>
        <v>3</v>
      </c>
      <c r="H52" s="23">
        <f>SUM(WKU!H49)</f>
        <v>0</v>
      </c>
      <c r="I52" s="23">
        <f>SUM('RCI GDYNIA'!H49)</f>
        <v>0</v>
      </c>
      <c r="J52" s="23">
        <f>SUM('RCI BYDGOSZCZ'!H49)</f>
        <v>0</v>
      </c>
      <c r="K52" s="100">
        <f t="shared" si="1"/>
        <v>77</v>
      </c>
      <c r="L52" s="104"/>
      <c r="M52" s="109"/>
      <c r="N52" s="115" t="s">
        <v>649</v>
      </c>
      <c r="O52" s="118">
        <v>46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25"/>
      <c r="AMB52" s="25"/>
    </row>
    <row r="53" spans="1:1017" ht="78" customHeight="1">
      <c r="A53" s="17" t="s">
        <v>82</v>
      </c>
      <c r="B53" s="31" t="s">
        <v>558</v>
      </c>
      <c r="C53" s="32" t="s">
        <v>195</v>
      </c>
      <c r="D53" s="30">
        <v>47</v>
      </c>
      <c r="E53" s="23">
        <f>SUM('7.PBOT'!H50)</f>
        <v>10</v>
      </c>
      <c r="F53" s="23">
        <f>SUM('49.BLOT'!H50)</f>
        <v>46</v>
      </c>
      <c r="G53" s="23">
        <f>SUM('224.KRT'!H50)</f>
        <v>20</v>
      </c>
      <c r="H53" s="23">
        <f>SUM(WKU!H50)</f>
        <v>10</v>
      </c>
      <c r="I53" s="23">
        <f>SUM('RCI GDYNIA'!H50)</f>
        <v>8</v>
      </c>
      <c r="J53" s="23">
        <f>SUM('RCI BYDGOSZCZ'!H50)</f>
        <v>0</v>
      </c>
      <c r="K53" s="100">
        <f t="shared" si="1"/>
        <v>141</v>
      </c>
      <c r="L53" s="104"/>
      <c r="M53" s="109"/>
      <c r="N53" s="115" t="s">
        <v>649</v>
      </c>
      <c r="O53" s="118">
        <v>47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</row>
    <row r="54" spans="1:1017" ht="78.75" customHeight="1">
      <c r="A54" s="17" t="s">
        <v>83</v>
      </c>
      <c r="B54" s="31" t="s">
        <v>561</v>
      </c>
      <c r="C54" s="32" t="s">
        <v>160</v>
      </c>
      <c r="D54" s="30">
        <v>48</v>
      </c>
      <c r="E54" s="23">
        <f>SUM('7.PBOT'!H51)</f>
        <v>10</v>
      </c>
      <c r="F54" s="23">
        <f>SUM('49.BLOT'!H51)</f>
        <v>56</v>
      </c>
      <c r="G54" s="23">
        <f>SUM('224.KRT'!H51)</f>
        <v>20</v>
      </c>
      <c r="H54" s="23">
        <f>SUM(WKU!H51)</f>
        <v>0</v>
      </c>
      <c r="I54" s="23">
        <f>SUM('RCI GDYNIA'!H51)</f>
        <v>9</v>
      </c>
      <c r="J54" s="23">
        <f>SUM('RCI BYDGOSZCZ'!H51)</f>
        <v>0</v>
      </c>
      <c r="K54" s="100">
        <f t="shared" si="1"/>
        <v>143</v>
      </c>
      <c r="L54" s="104"/>
      <c r="M54" s="109"/>
      <c r="N54" s="115" t="s">
        <v>649</v>
      </c>
      <c r="O54" s="118">
        <v>48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  <c r="TP54" s="25"/>
      <c r="TQ54" s="25"/>
      <c r="TR54" s="25"/>
      <c r="TS54" s="25"/>
      <c r="TT54" s="25"/>
      <c r="TU54" s="25"/>
      <c r="TV54" s="25"/>
      <c r="TW54" s="25"/>
      <c r="TX54" s="25"/>
      <c r="TY54" s="25"/>
      <c r="TZ54" s="25"/>
      <c r="UA54" s="25"/>
      <c r="UB54" s="25"/>
      <c r="UC54" s="25"/>
      <c r="UD54" s="25"/>
      <c r="UE54" s="25"/>
      <c r="UF54" s="25"/>
      <c r="UG54" s="25"/>
      <c r="UH54" s="25"/>
      <c r="UI54" s="25"/>
      <c r="UJ54" s="25"/>
      <c r="UK54" s="25"/>
      <c r="UL54" s="25"/>
      <c r="UM54" s="25"/>
      <c r="UN54" s="25"/>
      <c r="UO54" s="25"/>
      <c r="UP54" s="25"/>
      <c r="UQ54" s="25"/>
      <c r="UR54" s="25"/>
      <c r="US54" s="25"/>
      <c r="UT54" s="25"/>
      <c r="UU54" s="25"/>
      <c r="UV54" s="25"/>
      <c r="UW54" s="25"/>
      <c r="UX54" s="25"/>
      <c r="UY54" s="25"/>
      <c r="UZ54" s="25"/>
      <c r="VA54" s="25"/>
      <c r="VB54" s="25"/>
      <c r="VC54" s="25"/>
      <c r="VD54" s="25"/>
      <c r="VE54" s="25"/>
      <c r="VF54" s="25"/>
      <c r="VG54" s="25"/>
      <c r="VH54" s="25"/>
      <c r="VI54" s="25"/>
      <c r="VJ54" s="25"/>
      <c r="VK54" s="25"/>
      <c r="VL54" s="25"/>
      <c r="VM54" s="25"/>
      <c r="VN54" s="25"/>
      <c r="VO54" s="25"/>
      <c r="VP54" s="25"/>
      <c r="VQ54" s="25"/>
      <c r="VR54" s="25"/>
      <c r="VS54" s="25"/>
      <c r="VT54" s="25"/>
      <c r="VU54" s="25"/>
      <c r="VV54" s="25"/>
      <c r="VW54" s="25"/>
      <c r="VX54" s="25"/>
      <c r="VY54" s="25"/>
      <c r="VZ54" s="25"/>
      <c r="WA54" s="25"/>
      <c r="WB54" s="25"/>
      <c r="WC54" s="25"/>
      <c r="WD54" s="25"/>
      <c r="WE54" s="25"/>
      <c r="WF54" s="25"/>
      <c r="WG54" s="25"/>
      <c r="WH54" s="25"/>
      <c r="WI54" s="25"/>
      <c r="WJ54" s="25"/>
      <c r="WK54" s="25"/>
      <c r="WL54" s="25"/>
      <c r="WM54" s="25"/>
      <c r="WN54" s="25"/>
      <c r="WO54" s="25"/>
      <c r="WP54" s="25"/>
      <c r="WQ54" s="25"/>
      <c r="WR54" s="25"/>
      <c r="WS54" s="25"/>
      <c r="WT54" s="25"/>
      <c r="WU54" s="25"/>
      <c r="WV54" s="25"/>
      <c r="WW54" s="25"/>
      <c r="WX54" s="25"/>
      <c r="WY54" s="25"/>
      <c r="WZ54" s="25"/>
      <c r="XA54" s="25"/>
      <c r="XB54" s="25"/>
      <c r="XC54" s="25"/>
      <c r="XD54" s="25"/>
      <c r="XE54" s="25"/>
      <c r="XF54" s="25"/>
      <c r="XG54" s="25"/>
      <c r="XH54" s="25"/>
      <c r="XI54" s="25"/>
      <c r="XJ54" s="25"/>
      <c r="XK54" s="25"/>
      <c r="XL54" s="25"/>
      <c r="XM54" s="25"/>
      <c r="XN54" s="25"/>
      <c r="XO54" s="25"/>
      <c r="XP54" s="25"/>
      <c r="XQ54" s="25"/>
      <c r="XR54" s="25"/>
      <c r="XS54" s="25"/>
      <c r="XT54" s="25"/>
      <c r="XU54" s="25"/>
      <c r="XV54" s="25"/>
      <c r="XW54" s="25"/>
      <c r="XX54" s="25"/>
      <c r="XY54" s="25"/>
      <c r="XZ54" s="25"/>
      <c r="YA54" s="25"/>
      <c r="YB54" s="25"/>
      <c r="YC54" s="25"/>
      <c r="YD54" s="25"/>
      <c r="YE54" s="25"/>
      <c r="YF54" s="25"/>
      <c r="YG54" s="25"/>
      <c r="YH54" s="25"/>
      <c r="YI54" s="25"/>
      <c r="YJ54" s="25"/>
      <c r="YK54" s="25"/>
      <c r="YL54" s="25"/>
      <c r="YM54" s="25"/>
      <c r="YN54" s="25"/>
      <c r="YO54" s="25"/>
      <c r="YP54" s="25"/>
      <c r="YQ54" s="25"/>
      <c r="YR54" s="25"/>
      <c r="YS54" s="25"/>
      <c r="YT54" s="25"/>
      <c r="YU54" s="25"/>
      <c r="YV54" s="25"/>
      <c r="YW54" s="25"/>
      <c r="YX54" s="25"/>
      <c r="YY54" s="25"/>
      <c r="YZ54" s="25"/>
      <c r="ZA54" s="25"/>
      <c r="ZB54" s="25"/>
      <c r="ZC54" s="25"/>
      <c r="ZD54" s="25"/>
      <c r="ZE54" s="25"/>
      <c r="ZF54" s="25"/>
      <c r="ZG54" s="25"/>
      <c r="ZH54" s="25"/>
      <c r="ZI54" s="25"/>
      <c r="ZJ54" s="25"/>
      <c r="ZK54" s="25"/>
      <c r="ZL54" s="25"/>
      <c r="ZM54" s="25"/>
      <c r="ZN54" s="25"/>
      <c r="ZO54" s="25"/>
      <c r="ZP54" s="25"/>
      <c r="ZQ54" s="25"/>
      <c r="ZR54" s="25"/>
      <c r="ZS54" s="25"/>
      <c r="ZT54" s="25"/>
      <c r="ZU54" s="25"/>
      <c r="ZV54" s="25"/>
      <c r="ZW54" s="25"/>
      <c r="ZX54" s="25"/>
      <c r="ZY54" s="25"/>
      <c r="ZZ54" s="25"/>
      <c r="AAA54" s="25"/>
      <c r="AAB54" s="25"/>
      <c r="AAC54" s="25"/>
      <c r="AAD54" s="25"/>
      <c r="AAE54" s="25"/>
      <c r="AAF54" s="25"/>
      <c r="AAG54" s="25"/>
      <c r="AAH54" s="25"/>
      <c r="AAI54" s="25"/>
      <c r="AAJ54" s="25"/>
      <c r="AAK54" s="25"/>
      <c r="AAL54" s="25"/>
      <c r="AAM54" s="25"/>
      <c r="AAN54" s="25"/>
      <c r="AAO54" s="25"/>
      <c r="AAP54" s="25"/>
      <c r="AAQ54" s="25"/>
      <c r="AAR54" s="25"/>
      <c r="AAS54" s="25"/>
      <c r="AAT54" s="25"/>
      <c r="AAU54" s="25"/>
      <c r="AAV54" s="25"/>
      <c r="AAW54" s="25"/>
      <c r="AAX54" s="25"/>
      <c r="AAY54" s="25"/>
      <c r="AAZ54" s="25"/>
      <c r="ABA54" s="25"/>
      <c r="ABB54" s="25"/>
      <c r="ABC54" s="25"/>
      <c r="ABD54" s="25"/>
      <c r="ABE54" s="25"/>
      <c r="ABF54" s="25"/>
      <c r="ABG54" s="25"/>
      <c r="ABH54" s="25"/>
      <c r="ABI54" s="25"/>
      <c r="ABJ54" s="25"/>
      <c r="ABK54" s="25"/>
      <c r="ABL54" s="25"/>
      <c r="ABM54" s="25"/>
      <c r="ABN54" s="25"/>
      <c r="ABO54" s="25"/>
      <c r="ABP54" s="25"/>
      <c r="ABQ54" s="25"/>
      <c r="ABR54" s="25"/>
      <c r="ABS54" s="25"/>
      <c r="ABT54" s="25"/>
      <c r="ABU54" s="25"/>
      <c r="ABV54" s="25"/>
      <c r="ABW54" s="25"/>
      <c r="ABX54" s="25"/>
      <c r="ABY54" s="25"/>
      <c r="ABZ54" s="25"/>
      <c r="ACA54" s="25"/>
      <c r="ACB54" s="25"/>
      <c r="ACC54" s="25"/>
      <c r="ACD54" s="25"/>
      <c r="ACE54" s="25"/>
      <c r="ACF54" s="25"/>
      <c r="ACG54" s="25"/>
      <c r="ACH54" s="25"/>
      <c r="ACI54" s="25"/>
      <c r="ACJ54" s="25"/>
      <c r="ACK54" s="25"/>
      <c r="ACL54" s="25"/>
      <c r="ACM54" s="25"/>
      <c r="ACN54" s="25"/>
      <c r="ACO54" s="25"/>
      <c r="ACP54" s="25"/>
      <c r="ACQ54" s="25"/>
      <c r="ACR54" s="25"/>
      <c r="ACS54" s="25"/>
      <c r="ACT54" s="25"/>
      <c r="ACU54" s="25"/>
      <c r="ACV54" s="25"/>
      <c r="ACW54" s="25"/>
      <c r="ACX54" s="25"/>
      <c r="ACY54" s="25"/>
      <c r="ACZ54" s="25"/>
      <c r="ADA54" s="25"/>
      <c r="ADB54" s="25"/>
      <c r="ADC54" s="25"/>
      <c r="ADD54" s="25"/>
      <c r="ADE54" s="25"/>
      <c r="ADF54" s="25"/>
      <c r="ADG54" s="25"/>
      <c r="ADH54" s="25"/>
      <c r="ADI54" s="25"/>
      <c r="ADJ54" s="25"/>
      <c r="ADK54" s="25"/>
      <c r="ADL54" s="25"/>
      <c r="ADM54" s="25"/>
      <c r="ADN54" s="25"/>
      <c r="ADO54" s="25"/>
      <c r="ADP54" s="25"/>
      <c r="ADQ54" s="25"/>
      <c r="ADR54" s="25"/>
      <c r="ADS54" s="25"/>
      <c r="ADT54" s="25"/>
      <c r="ADU54" s="25"/>
      <c r="ADV54" s="25"/>
      <c r="ADW54" s="25"/>
      <c r="ADX54" s="25"/>
      <c r="ADY54" s="25"/>
      <c r="ADZ54" s="25"/>
      <c r="AEA54" s="25"/>
      <c r="AEB54" s="25"/>
      <c r="AEC54" s="25"/>
      <c r="AED54" s="25"/>
      <c r="AEE54" s="25"/>
      <c r="AEF54" s="25"/>
      <c r="AEG54" s="25"/>
      <c r="AEH54" s="25"/>
      <c r="AEI54" s="25"/>
      <c r="AEJ54" s="25"/>
      <c r="AEK54" s="25"/>
      <c r="AEL54" s="25"/>
      <c r="AEM54" s="25"/>
      <c r="AEN54" s="25"/>
      <c r="AEO54" s="25"/>
      <c r="AEP54" s="25"/>
      <c r="AEQ54" s="25"/>
      <c r="AER54" s="25"/>
      <c r="AES54" s="25"/>
      <c r="AET54" s="25"/>
      <c r="AEU54" s="25"/>
      <c r="AEV54" s="25"/>
      <c r="AEW54" s="25"/>
      <c r="AEX54" s="25"/>
      <c r="AEY54" s="25"/>
      <c r="AEZ54" s="25"/>
      <c r="AFA54" s="25"/>
      <c r="AFB54" s="25"/>
      <c r="AFC54" s="25"/>
      <c r="AFD54" s="25"/>
      <c r="AFE54" s="25"/>
      <c r="AFF54" s="25"/>
      <c r="AFG54" s="25"/>
      <c r="AFH54" s="25"/>
      <c r="AFI54" s="25"/>
      <c r="AFJ54" s="25"/>
      <c r="AFK54" s="25"/>
      <c r="AFL54" s="25"/>
      <c r="AFM54" s="25"/>
      <c r="AFN54" s="25"/>
      <c r="AFO54" s="25"/>
      <c r="AFP54" s="25"/>
      <c r="AFQ54" s="25"/>
      <c r="AFR54" s="25"/>
      <c r="AFS54" s="25"/>
      <c r="AFT54" s="25"/>
      <c r="AFU54" s="25"/>
      <c r="AFV54" s="25"/>
      <c r="AFW54" s="25"/>
      <c r="AFX54" s="25"/>
      <c r="AFY54" s="25"/>
      <c r="AFZ54" s="25"/>
      <c r="AGA54" s="25"/>
      <c r="AGB54" s="25"/>
      <c r="AGC54" s="25"/>
      <c r="AGD54" s="25"/>
      <c r="AGE54" s="25"/>
      <c r="AGF54" s="25"/>
      <c r="AGG54" s="25"/>
      <c r="AGH54" s="25"/>
      <c r="AGI54" s="25"/>
      <c r="AGJ54" s="25"/>
      <c r="AGK54" s="25"/>
      <c r="AGL54" s="25"/>
      <c r="AGM54" s="25"/>
      <c r="AGN54" s="25"/>
      <c r="AGO54" s="25"/>
      <c r="AGP54" s="25"/>
      <c r="AGQ54" s="25"/>
      <c r="AGR54" s="25"/>
      <c r="AGS54" s="25"/>
      <c r="AGT54" s="25"/>
      <c r="AGU54" s="25"/>
      <c r="AGV54" s="25"/>
      <c r="AGW54" s="25"/>
      <c r="AGX54" s="25"/>
      <c r="AGY54" s="25"/>
      <c r="AGZ54" s="25"/>
      <c r="AHA54" s="25"/>
      <c r="AHB54" s="25"/>
      <c r="AHC54" s="25"/>
      <c r="AHD54" s="25"/>
      <c r="AHE54" s="25"/>
      <c r="AHF54" s="25"/>
      <c r="AHG54" s="25"/>
      <c r="AHH54" s="25"/>
      <c r="AHI54" s="25"/>
      <c r="AHJ54" s="25"/>
      <c r="AHK54" s="25"/>
      <c r="AHL54" s="25"/>
      <c r="AHM54" s="25"/>
      <c r="AHN54" s="25"/>
      <c r="AHO54" s="25"/>
      <c r="AHP54" s="25"/>
      <c r="AHQ54" s="25"/>
      <c r="AHR54" s="25"/>
      <c r="AHS54" s="25"/>
      <c r="AHT54" s="25"/>
      <c r="AHU54" s="25"/>
      <c r="AHV54" s="25"/>
      <c r="AHW54" s="25"/>
      <c r="AHX54" s="25"/>
      <c r="AHY54" s="25"/>
      <c r="AHZ54" s="25"/>
      <c r="AIA54" s="25"/>
      <c r="AIB54" s="25"/>
      <c r="AIC54" s="25"/>
      <c r="AID54" s="25"/>
      <c r="AIE54" s="25"/>
      <c r="AIF54" s="25"/>
      <c r="AIG54" s="25"/>
      <c r="AIH54" s="25"/>
      <c r="AII54" s="25"/>
      <c r="AIJ54" s="25"/>
      <c r="AIK54" s="25"/>
      <c r="AIL54" s="25"/>
      <c r="AIM54" s="25"/>
      <c r="AIN54" s="25"/>
      <c r="AIO54" s="25"/>
      <c r="AIP54" s="25"/>
      <c r="AIQ54" s="25"/>
      <c r="AIR54" s="25"/>
      <c r="AIS54" s="25"/>
      <c r="AIT54" s="25"/>
      <c r="AIU54" s="25"/>
      <c r="AIV54" s="25"/>
      <c r="AIW54" s="25"/>
      <c r="AIX54" s="25"/>
      <c r="AIY54" s="25"/>
      <c r="AIZ54" s="25"/>
      <c r="AJA54" s="25"/>
      <c r="AJB54" s="25"/>
      <c r="AJC54" s="25"/>
      <c r="AJD54" s="25"/>
      <c r="AJE54" s="25"/>
      <c r="AJF54" s="25"/>
      <c r="AJG54" s="25"/>
      <c r="AJH54" s="25"/>
      <c r="AJI54" s="25"/>
      <c r="AJJ54" s="25"/>
      <c r="AJK54" s="25"/>
      <c r="AJL54" s="25"/>
      <c r="AJM54" s="25"/>
      <c r="AJN54" s="25"/>
      <c r="AJO54" s="25"/>
      <c r="AJP54" s="25"/>
      <c r="AJQ54" s="25"/>
      <c r="AJR54" s="25"/>
      <c r="AJS54" s="25"/>
      <c r="AJT54" s="25"/>
      <c r="AJU54" s="25"/>
      <c r="AJV54" s="25"/>
      <c r="AJW54" s="25"/>
      <c r="AJX54" s="25"/>
      <c r="AJY54" s="25"/>
      <c r="AJZ54" s="25"/>
      <c r="AKA54" s="25"/>
      <c r="AKB54" s="25"/>
      <c r="AKC54" s="25"/>
      <c r="AKD54" s="25"/>
      <c r="AKE54" s="25"/>
      <c r="AKF54" s="25"/>
      <c r="AKG54" s="25"/>
      <c r="AKH54" s="25"/>
      <c r="AKI54" s="25"/>
      <c r="AKJ54" s="25"/>
      <c r="AKK54" s="25"/>
      <c r="AKL54" s="25"/>
      <c r="AKM54" s="25"/>
      <c r="AKN54" s="25"/>
      <c r="AKO54" s="25"/>
      <c r="AKP54" s="25"/>
      <c r="AKQ54" s="25"/>
      <c r="AKR54" s="25"/>
      <c r="AKS54" s="25"/>
      <c r="AKT54" s="25"/>
      <c r="AKU54" s="25"/>
      <c r="AKV54" s="25"/>
      <c r="AKW54" s="25"/>
      <c r="AKX54" s="25"/>
      <c r="AKY54" s="25"/>
      <c r="AKZ54" s="25"/>
      <c r="ALA54" s="25"/>
      <c r="ALB54" s="25"/>
      <c r="ALC54" s="25"/>
      <c r="ALD54" s="25"/>
      <c r="ALE54" s="25"/>
      <c r="ALF54" s="25"/>
      <c r="ALG54" s="25"/>
      <c r="ALH54" s="25"/>
      <c r="ALI54" s="25"/>
      <c r="ALJ54" s="25"/>
      <c r="ALK54" s="25"/>
      <c r="ALL54" s="25"/>
      <c r="ALM54" s="25"/>
      <c r="ALN54" s="25"/>
      <c r="ALO54" s="25"/>
      <c r="ALP54" s="25"/>
      <c r="ALQ54" s="25"/>
      <c r="ALR54" s="25"/>
      <c r="ALS54" s="25"/>
      <c r="ALT54" s="25"/>
      <c r="ALU54" s="25"/>
      <c r="ALV54" s="25"/>
      <c r="ALW54" s="25"/>
      <c r="ALX54" s="25"/>
      <c r="ALY54" s="25"/>
      <c r="ALZ54" s="25"/>
      <c r="AMA54" s="25"/>
      <c r="AMB54" s="25"/>
    </row>
    <row r="55" spans="1:1017" ht="82.5" customHeight="1">
      <c r="A55" s="17" t="s">
        <v>39</v>
      </c>
      <c r="B55" s="31" t="s">
        <v>560</v>
      </c>
      <c r="C55" s="32" t="s">
        <v>160</v>
      </c>
      <c r="D55" s="30">
        <v>43</v>
      </c>
      <c r="E55" s="23">
        <f>SUM('7.PBOT'!H52)</f>
        <v>10</v>
      </c>
      <c r="F55" s="23">
        <f>SUM('49.BLOT'!H52)</f>
        <v>45</v>
      </c>
      <c r="G55" s="23">
        <f>SUM('224.KRT'!H52)</f>
        <v>20</v>
      </c>
      <c r="H55" s="23">
        <f>SUM(WKU!H52)</f>
        <v>0</v>
      </c>
      <c r="I55" s="23">
        <f>SUM('RCI GDYNIA'!H52)</f>
        <v>9</v>
      </c>
      <c r="J55" s="23">
        <f>SUM('RCI BYDGOSZCZ'!H52)</f>
        <v>0</v>
      </c>
      <c r="K55" s="100">
        <f t="shared" si="1"/>
        <v>127</v>
      </c>
      <c r="L55" s="104"/>
      <c r="M55" s="109"/>
      <c r="N55" s="115" t="s">
        <v>649</v>
      </c>
      <c r="O55" s="118">
        <v>49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5"/>
      <c r="ALY55" s="25"/>
      <c r="ALZ55" s="25"/>
      <c r="AMA55" s="25"/>
      <c r="AMB55" s="25"/>
    </row>
    <row r="56" spans="1:1017" ht="76.5" customHeight="1">
      <c r="A56" s="17" t="s">
        <v>84</v>
      </c>
      <c r="B56" s="31" t="s">
        <v>559</v>
      </c>
      <c r="C56" s="32" t="s">
        <v>160</v>
      </c>
      <c r="D56" s="30">
        <v>28</v>
      </c>
      <c r="E56" s="23">
        <f>SUM('7.PBOT'!H53)</f>
        <v>10</v>
      </c>
      <c r="F56" s="23">
        <f>SUM('49.BLOT'!H53)</f>
        <v>50</v>
      </c>
      <c r="G56" s="23">
        <f>SUM('224.KRT'!H53)</f>
        <v>20</v>
      </c>
      <c r="H56" s="23">
        <f>SUM(WKU!H53)</f>
        <v>0</v>
      </c>
      <c r="I56" s="23">
        <f>SUM('RCI GDYNIA'!H53)</f>
        <v>9</v>
      </c>
      <c r="J56" s="23">
        <f>SUM('RCI BYDGOSZCZ'!H53)</f>
        <v>0</v>
      </c>
      <c r="K56" s="100">
        <f t="shared" si="1"/>
        <v>117</v>
      </c>
      <c r="L56" s="104"/>
      <c r="M56" s="109"/>
      <c r="N56" s="115" t="s">
        <v>649</v>
      </c>
      <c r="O56" s="118">
        <v>50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25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25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25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25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25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25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25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25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25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25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25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25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25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25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25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25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25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25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25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25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25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25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25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25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25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25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25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25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25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25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25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25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25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25"/>
      <c r="ALW56" s="25"/>
      <c r="ALX56" s="25"/>
      <c r="ALY56" s="25"/>
      <c r="ALZ56" s="25"/>
      <c r="AMA56" s="25"/>
      <c r="AMB56" s="25"/>
    </row>
    <row r="57" spans="1:1017" ht="75" customHeight="1">
      <c r="A57" s="17" t="s">
        <v>85</v>
      </c>
      <c r="B57" s="31" t="s">
        <v>562</v>
      </c>
      <c r="C57" s="32" t="s">
        <v>160</v>
      </c>
      <c r="D57" s="30">
        <v>22</v>
      </c>
      <c r="E57" s="23">
        <f>SUM('7.PBOT'!H54)</f>
        <v>10</v>
      </c>
      <c r="F57" s="23">
        <f>SUM('49.BLOT'!H54)</f>
        <v>45</v>
      </c>
      <c r="G57" s="23">
        <f>SUM('224.KRT'!H54)</f>
        <v>20</v>
      </c>
      <c r="H57" s="23">
        <f>SUM(WKU!H54)</f>
        <v>0</v>
      </c>
      <c r="I57" s="23">
        <f>SUM('RCI GDYNIA'!H54)</f>
        <v>9</v>
      </c>
      <c r="J57" s="23">
        <f>SUM('RCI BYDGOSZCZ'!H54)</f>
        <v>0</v>
      </c>
      <c r="K57" s="100">
        <f t="shared" si="1"/>
        <v>106</v>
      </c>
      <c r="L57" s="104"/>
      <c r="M57" s="109"/>
      <c r="N57" s="115" t="s">
        <v>649</v>
      </c>
      <c r="O57" s="118">
        <v>51</v>
      </c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25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25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25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25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25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25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25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25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25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25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25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25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25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25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25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25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25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25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25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25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25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25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25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25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25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25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25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25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25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25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25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25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25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25"/>
      <c r="ALW57" s="25"/>
      <c r="ALX57" s="25"/>
      <c r="ALY57" s="25"/>
      <c r="ALZ57" s="25"/>
      <c r="AMA57" s="25"/>
      <c r="AMB57" s="25"/>
    </row>
    <row r="58" spans="1:1017" ht="80.25" customHeight="1">
      <c r="A58" s="17" t="s">
        <v>86</v>
      </c>
      <c r="B58" s="31" t="s">
        <v>563</v>
      </c>
      <c r="C58" s="32" t="s">
        <v>160</v>
      </c>
      <c r="D58" s="30">
        <v>16</v>
      </c>
      <c r="E58" s="23">
        <f>SUM('7.PBOT'!H55)</f>
        <v>0</v>
      </c>
      <c r="F58" s="23">
        <f>SUM('49.BLOT'!H55)</f>
        <v>5</v>
      </c>
      <c r="G58" s="23">
        <f>SUM('224.KRT'!H55)</f>
        <v>0</v>
      </c>
      <c r="H58" s="23">
        <f>SUM(WKU!H55)</f>
        <v>2</v>
      </c>
      <c r="I58" s="23">
        <f>SUM('RCI GDYNIA'!H55)</f>
        <v>0</v>
      </c>
      <c r="J58" s="23">
        <f>SUM('RCI BYDGOSZCZ'!H55)</f>
        <v>0</v>
      </c>
      <c r="K58" s="100">
        <f t="shared" si="1"/>
        <v>23</v>
      </c>
      <c r="L58" s="104"/>
      <c r="M58" s="109"/>
      <c r="N58" s="115" t="s">
        <v>649</v>
      </c>
      <c r="O58" s="118">
        <v>52</v>
      </c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  <c r="TP58" s="25"/>
      <c r="TQ58" s="25"/>
      <c r="TR58" s="25"/>
      <c r="TS58" s="25"/>
      <c r="TT58" s="25"/>
      <c r="TU58" s="25"/>
      <c r="TV58" s="25"/>
      <c r="TW58" s="25"/>
      <c r="TX58" s="25"/>
      <c r="TY58" s="25"/>
      <c r="TZ58" s="25"/>
      <c r="UA58" s="25"/>
      <c r="UB58" s="25"/>
      <c r="UC58" s="25"/>
      <c r="UD58" s="25"/>
      <c r="UE58" s="25"/>
      <c r="UF58" s="25"/>
      <c r="UG58" s="25"/>
      <c r="UH58" s="25"/>
      <c r="UI58" s="25"/>
      <c r="UJ58" s="25"/>
      <c r="UK58" s="25"/>
      <c r="UL58" s="25"/>
      <c r="UM58" s="25"/>
      <c r="UN58" s="25"/>
      <c r="UO58" s="25"/>
      <c r="UP58" s="25"/>
      <c r="UQ58" s="25"/>
      <c r="UR58" s="25"/>
      <c r="US58" s="25"/>
      <c r="UT58" s="25"/>
      <c r="UU58" s="25"/>
      <c r="UV58" s="25"/>
      <c r="UW58" s="25"/>
      <c r="UX58" s="25"/>
      <c r="UY58" s="25"/>
      <c r="UZ58" s="25"/>
      <c r="VA58" s="25"/>
      <c r="VB58" s="25"/>
      <c r="VC58" s="25"/>
      <c r="VD58" s="25"/>
      <c r="VE58" s="25"/>
      <c r="VF58" s="25"/>
      <c r="VG58" s="25"/>
      <c r="VH58" s="25"/>
      <c r="VI58" s="25"/>
      <c r="VJ58" s="25"/>
      <c r="VK58" s="25"/>
      <c r="VL58" s="25"/>
      <c r="VM58" s="25"/>
      <c r="VN58" s="25"/>
      <c r="VO58" s="25"/>
      <c r="VP58" s="25"/>
      <c r="VQ58" s="25"/>
      <c r="VR58" s="25"/>
      <c r="VS58" s="25"/>
      <c r="VT58" s="25"/>
      <c r="VU58" s="25"/>
      <c r="VV58" s="25"/>
      <c r="VW58" s="25"/>
      <c r="VX58" s="25"/>
      <c r="VY58" s="25"/>
      <c r="VZ58" s="25"/>
      <c r="WA58" s="25"/>
      <c r="WB58" s="25"/>
      <c r="WC58" s="25"/>
      <c r="WD58" s="25"/>
      <c r="WE58" s="25"/>
      <c r="WF58" s="25"/>
      <c r="WG58" s="25"/>
      <c r="WH58" s="25"/>
      <c r="WI58" s="25"/>
      <c r="WJ58" s="25"/>
      <c r="WK58" s="25"/>
      <c r="WL58" s="25"/>
      <c r="WM58" s="25"/>
      <c r="WN58" s="25"/>
      <c r="WO58" s="25"/>
      <c r="WP58" s="25"/>
      <c r="WQ58" s="25"/>
      <c r="WR58" s="25"/>
      <c r="WS58" s="25"/>
      <c r="WT58" s="25"/>
      <c r="WU58" s="25"/>
      <c r="WV58" s="25"/>
      <c r="WW58" s="25"/>
      <c r="WX58" s="25"/>
      <c r="WY58" s="25"/>
      <c r="WZ58" s="25"/>
      <c r="XA58" s="25"/>
      <c r="XB58" s="25"/>
      <c r="XC58" s="25"/>
      <c r="XD58" s="25"/>
      <c r="XE58" s="25"/>
      <c r="XF58" s="25"/>
      <c r="XG58" s="25"/>
      <c r="XH58" s="25"/>
      <c r="XI58" s="25"/>
      <c r="XJ58" s="25"/>
      <c r="XK58" s="25"/>
      <c r="XL58" s="25"/>
      <c r="XM58" s="25"/>
      <c r="XN58" s="25"/>
      <c r="XO58" s="25"/>
      <c r="XP58" s="25"/>
      <c r="XQ58" s="25"/>
      <c r="XR58" s="25"/>
      <c r="XS58" s="25"/>
      <c r="XT58" s="25"/>
      <c r="XU58" s="25"/>
      <c r="XV58" s="25"/>
      <c r="XW58" s="25"/>
      <c r="XX58" s="25"/>
      <c r="XY58" s="25"/>
      <c r="XZ58" s="25"/>
      <c r="YA58" s="25"/>
      <c r="YB58" s="25"/>
      <c r="YC58" s="25"/>
      <c r="YD58" s="25"/>
      <c r="YE58" s="25"/>
      <c r="YF58" s="25"/>
      <c r="YG58" s="25"/>
      <c r="YH58" s="25"/>
      <c r="YI58" s="25"/>
      <c r="YJ58" s="25"/>
      <c r="YK58" s="25"/>
      <c r="YL58" s="25"/>
      <c r="YM58" s="25"/>
      <c r="YN58" s="25"/>
      <c r="YO58" s="25"/>
      <c r="YP58" s="25"/>
      <c r="YQ58" s="25"/>
      <c r="YR58" s="25"/>
      <c r="YS58" s="25"/>
      <c r="YT58" s="25"/>
      <c r="YU58" s="25"/>
      <c r="YV58" s="25"/>
      <c r="YW58" s="25"/>
      <c r="YX58" s="25"/>
      <c r="YY58" s="25"/>
      <c r="YZ58" s="25"/>
      <c r="ZA58" s="25"/>
      <c r="ZB58" s="25"/>
      <c r="ZC58" s="25"/>
      <c r="ZD58" s="25"/>
      <c r="ZE58" s="25"/>
      <c r="ZF58" s="25"/>
      <c r="ZG58" s="25"/>
      <c r="ZH58" s="25"/>
      <c r="ZI58" s="25"/>
      <c r="ZJ58" s="25"/>
      <c r="ZK58" s="25"/>
      <c r="ZL58" s="25"/>
      <c r="ZM58" s="25"/>
      <c r="ZN58" s="25"/>
      <c r="ZO58" s="25"/>
      <c r="ZP58" s="25"/>
      <c r="ZQ58" s="25"/>
      <c r="ZR58" s="25"/>
      <c r="ZS58" s="25"/>
      <c r="ZT58" s="25"/>
      <c r="ZU58" s="25"/>
      <c r="ZV58" s="25"/>
      <c r="ZW58" s="25"/>
      <c r="ZX58" s="25"/>
      <c r="ZY58" s="25"/>
      <c r="ZZ58" s="25"/>
      <c r="AAA58" s="25"/>
      <c r="AAB58" s="25"/>
      <c r="AAC58" s="25"/>
      <c r="AAD58" s="25"/>
      <c r="AAE58" s="25"/>
      <c r="AAF58" s="25"/>
      <c r="AAG58" s="25"/>
      <c r="AAH58" s="25"/>
      <c r="AAI58" s="25"/>
      <c r="AAJ58" s="25"/>
      <c r="AAK58" s="25"/>
      <c r="AAL58" s="25"/>
      <c r="AAM58" s="25"/>
      <c r="AAN58" s="25"/>
      <c r="AAO58" s="25"/>
      <c r="AAP58" s="25"/>
      <c r="AAQ58" s="25"/>
      <c r="AAR58" s="25"/>
      <c r="AAS58" s="25"/>
      <c r="AAT58" s="25"/>
      <c r="AAU58" s="25"/>
      <c r="AAV58" s="25"/>
      <c r="AAW58" s="25"/>
      <c r="AAX58" s="25"/>
      <c r="AAY58" s="25"/>
      <c r="AAZ58" s="25"/>
      <c r="ABA58" s="25"/>
      <c r="ABB58" s="25"/>
      <c r="ABC58" s="25"/>
      <c r="ABD58" s="25"/>
      <c r="ABE58" s="25"/>
      <c r="ABF58" s="25"/>
      <c r="ABG58" s="25"/>
      <c r="ABH58" s="25"/>
      <c r="ABI58" s="25"/>
      <c r="ABJ58" s="25"/>
      <c r="ABK58" s="25"/>
      <c r="ABL58" s="25"/>
      <c r="ABM58" s="25"/>
      <c r="ABN58" s="25"/>
      <c r="ABO58" s="25"/>
      <c r="ABP58" s="25"/>
      <c r="ABQ58" s="25"/>
      <c r="ABR58" s="25"/>
      <c r="ABS58" s="25"/>
      <c r="ABT58" s="25"/>
      <c r="ABU58" s="25"/>
      <c r="ABV58" s="25"/>
      <c r="ABW58" s="25"/>
      <c r="ABX58" s="25"/>
      <c r="ABY58" s="25"/>
      <c r="ABZ58" s="25"/>
      <c r="ACA58" s="25"/>
      <c r="ACB58" s="25"/>
      <c r="ACC58" s="25"/>
      <c r="ACD58" s="25"/>
      <c r="ACE58" s="25"/>
      <c r="ACF58" s="25"/>
      <c r="ACG58" s="25"/>
      <c r="ACH58" s="25"/>
      <c r="ACI58" s="25"/>
      <c r="ACJ58" s="25"/>
      <c r="ACK58" s="25"/>
      <c r="ACL58" s="25"/>
      <c r="ACM58" s="25"/>
      <c r="ACN58" s="25"/>
      <c r="ACO58" s="25"/>
      <c r="ACP58" s="25"/>
      <c r="ACQ58" s="25"/>
      <c r="ACR58" s="25"/>
      <c r="ACS58" s="25"/>
      <c r="ACT58" s="25"/>
      <c r="ACU58" s="25"/>
      <c r="ACV58" s="25"/>
      <c r="ACW58" s="25"/>
      <c r="ACX58" s="25"/>
      <c r="ACY58" s="25"/>
      <c r="ACZ58" s="25"/>
      <c r="ADA58" s="25"/>
      <c r="ADB58" s="25"/>
      <c r="ADC58" s="25"/>
      <c r="ADD58" s="25"/>
      <c r="ADE58" s="25"/>
      <c r="ADF58" s="25"/>
      <c r="ADG58" s="25"/>
      <c r="ADH58" s="25"/>
      <c r="ADI58" s="25"/>
      <c r="ADJ58" s="25"/>
      <c r="ADK58" s="25"/>
      <c r="ADL58" s="25"/>
      <c r="ADM58" s="25"/>
      <c r="ADN58" s="25"/>
      <c r="ADO58" s="25"/>
      <c r="ADP58" s="25"/>
      <c r="ADQ58" s="25"/>
      <c r="ADR58" s="25"/>
      <c r="ADS58" s="25"/>
      <c r="ADT58" s="25"/>
      <c r="ADU58" s="25"/>
      <c r="ADV58" s="25"/>
      <c r="ADW58" s="25"/>
      <c r="ADX58" s="25"/>
      <c r="ADY58" s="25"/>
      <c r="ADZ58" s="25"/>
      <c r="AEA58" s="25"/>
      <c r="AEB58" s="25"/>
      <c r="AEC58" s="25"/>
      <c r="AED58" s="25"/>
      <c r="AEE58" s="25"/>
      <c r="AEF58" s="25"/>
      <c r="AEG58" s="25"/>
      <c r="AEH58" s="25"/>
      <c r="AEI58" s="25"/>
      <c r="AEJ58" s="25"/>
      <c r="AEK58" s="25"/>
      <c r="AEL58" s="25"/>
      <c r="AEM58" s="25"/>
      <c r="AEN58" s="25"/>
      <c r="AEO58" s="25"/>
      <c r="AEP58" s="25"/>
      <c r="AEQ58" s="25"/>
      <c r="AER58" s="25"/>
      <c r="AES58" s="25"/>
      <c r="AET58" s="25"/>
      <c r="AEU58" s="25"/>
      <c r="AEV58" s="25"/>
      <c r="AEW58" s="25"/>
      <c r="AEX58" s="25"/>
      <c r="AEY58" s="25"/>
      <c r="AEZ58" s="25"/>
      <c r="AFA58" s="25"/>
      <c r="AFB58" s="25"/>
      <c r="AFC58" s="25"/>
      <c r="AFD58" s="25"/>
      <c r="AFE58" s="25"/>
      <c r="AFF58" s="25"/>
      <c r="AFG58" s="25"/>
      <c r="AFH58" s="25"/>
      <c r="AFI58" s="25"/>
      <c r="AFJ58" s="25"/>
      <c r="AFK58" s="25"/>
      <c r="AFL58" s="25"/>
      <c r="AFM58" s="25"/>
      <c r="AFN58" s="25"/>
      <c r="AFO58" s="25"/>
      <c r="AFP58" s="25"/>
      <c r="AFQ58" s="25"/>
      <c r="AFR58" s="25"/>
      <c r="AFS58" s="25"/>
      <c r="AFT58" s="25"/>
      <c r="AFU58" s="25"/>
      <c r="AFV58" s="25"/>
      <c r="AFW58" s="25"/>
      <c r="AFX58" s="25"/>
      <c r="AFY58" s="25"/>
      <c r="AFZ58" s="25"/>
      <c r="AGA58" s="25"/>
      <c r="AGB58" s="25"/>
      <c r="AGC58" s="25"/>
      <c r="AGD58" s="25"/>
      <c r="AGE58" s="25"/>
      <c r="AGF58" s="25"/>
      <c r="AGG58" s="25"/>
      <c r="AGH58" s="25"/>
      <c r="AGI58" s="25"/>
      <c r="AGJ58" s="25"/>
      <c r="AGK58" s="25"/>
      <c r="AGL58" s="25"/>
      <c r="AGM58" s="25"/>
      <c r="AGN58" s="25"/>
      <c r="AGO58" s="25"/>
      <c r="AGP58" s="25"/>
      <c r="AGQ58" s="25"/>
      <c r="AGR58" s="25"/>
      <c r="AGS58" s="25"/>
      <c r="AGT58" s="25"/>
      <c r="AGU58" s="25"/>
      <c r="AGV58" s="25"/>
      <c r="AGW58" s="25"/>
      <c r="AGX58" s="25"/>
      <c r="AGY58" s="25"/>
      <c r="AGZ58" s="25"/>
      <c r="AHA58" s="25"/>
      <c r="AHB58" s="25"/>
      <c r="AHC58" s="25"/>
      <c r="AHD58" s="25"/>
      <c r="AHE58" s="25"/>
      <c r="AHF58" s="25"/>
      <c r="AHG58" s="25"/>
      <c r="AHH58" s="25"/>
      <c r="AHI58" s="25"/>
      <c r="AHJ58" s="25"/>
      <c r="AHK58" s="25"/>
      <c r="AHL58" s="25"/>
      <c r="AHM58" s="25"/>
      <c r="AHN58" s="25"/>
      <c r="AHO58" s="25"/>
      <c r="AHP58" s="25"/>
      <c r="AHQ58" s="25"/>
      <c r="AHR58" s="25"/>
      <c r="AHS58" s="25"/>
      <c r="AHT58" s="25"/>
      <c r="AHU58" s="25"/>
      <c r="AHV58" s="25"/>
      <c r="AHW58" s="25"/>
      <c r="AHX58" s="25"/>
      <c r="AHY58" s="25"/>
      <c r="AHZ58" s="25"/>
      <c r="AIA58" s="25"/>
      <c r="AIB58" s="25"/>
      <c r="AIC58" s="25"/>
      <c r="AID58" s="25"/>
      <c r="AIE58" s="25"/>
      <c r="AIF58" s="25"/>
      <c r="AIG58" s="25"/>
      <c r="AIH58" s="25"/>
      <c r="AII58" s="25"/>
      <c r="AIJ58" s="25"/>
      <c r="AIK58" s="25"/>
      <c r="AIL58" s="25"/>
      <c r="AIM58" s="25"/>
      <c r="AIN58" s="25"/>
      <c r="AIO58" s="25"/>
      <c r="AIP58" s="25"/>
      <c r="AIQ58" s="25"/>
      <c r="AIR58" s="25"/>
      <c r="AIS58" s="25"/>
      <c r="AIT58" s="25"/>
      <c r="AIU58" s="25"/>
      <c r="AIV58" s="25"/>
      <c r="AIW58" s="25"/>
      <c r="AIX58" s="25"/>
      <c r="AIY58" s="25"/>
      <c r="AIZ58" s="25"/>
      <c r="AJA58" s="25"/>
      <c r="AJB58" s="25"/>
      <c r="AJC58" s="25"/>
      <c r="AJD58" s="25"/>
      <c r="AJE58" s="25"/>
      <c r="AJF58" s="25"/>
      <c r="AJG58" s="25"/>
      <c r="AJH58" s="25"/>
      <c r="AJI58" s="25"/>
      <c r="AJJ58" s="25"/>
      <c r="AJK58" s="25"/>
      <c r="AJL58" s="25"/>
      <c r="AJM58" s="25"/>
      <c r="AJN58" s="25"/>
      <c r="AJO58" s="25"/>
      <c r="AJP58" s="25"/>
      <c r="AJQ58" s="25"/>
      <c r="AJR58" s="25"/>
      <c r="AJS58" s="25"/>
      <c r="AJT58" s="25"/>
      <c r="AJU58" s="25"/>
      <c r="AJV58" s="25"/>
      <c r="AJW58" s="25"/>
      <c r="AJX58" s="25"/>
      <c r="AJY58" s="25"/>
      <c r="AJZ58" s="25"/>
      <c r="AKA58" s="25"/>
      <c r="AKB58" s="25"/>
      <c r="AKC58" s="25"/>
      <c r="AKD58" s="25"/>
      <c r="AKE58" s="25"/>
      <c r="AKF58" s="25"/>
      <c r="AKG58" s="25"/>
      <c r="AKH58" s="25"/>
      <c r="AKI58" s="25"/>
      <c r="AKJ58" s="25"/>
      <c r="AKK58" s="25"/>
      <c r="AKL58" s="25"/>
      <c r="AKM58" s="25"/>
      <c r="AKN58" s="25"/>
      <c r="AKO58" s="25"/>
      <c r="AKP58" s="25"/>
      <c r="AKQ58" s="25"/>
      <c r="AKR58" s="25"/>
      <c r="AKS58" s="25"/>
      <c r="AKT58" s="25"/>
      <c r="AKU58" s="25"/>
      <c r="AKV58" s="25"/>
      <c r="AKW58" s="25"/>
      <c r="AKX58" s="25"/>
      <c r="AKY58" s="25"/>
      <c r="AKZ58" s="25"/>
      <c r="ALA58" s="25"/>
      <c r="ALB58" s="25"/>
      <c r="ALC58" s="25"/>
      <c r="ALD58" s="25"/>
      <c r="ALE58" s="25"/>
      <c r="ALF58" s="25"/>
      <c r="ALG58" s="25"/>
      <c r="ALH58" s="25"/>
      <c r="ALI58" s="25"/>
      <c r="ALJ58" s="25"/>
      <c r="ALK58" s="25"/>
      <c r="ALL58" s="25"/>
      <c r="ALM58" s="25"/>
      <c r="ALN58" s="25"/>
      <c r="ALO58" s="25"/>
      <c r="ALP58" s="25"/>
      <c r="ALQ58" s="25"/>
      <c r="ALR58" s="25"/>
      <c r="ALS58" s="25"/>
      <c r="ALT58" s="25"/>
      <c r="ALU58" s="25"/>
      <c r="ALV58" s="25"/>
      <c r="ALW58" s="25"/>
      <c r="ALX58" s="25"/>
      <c r="ALY58" s="25"/>
      <c r="ALZ58" s="25"/>
      <c r="AMA58" s="25"/>
      <c r="AMB58" s="25"/>
    </row>
    <row r="59" spans="1:1017" s="76" customFormat="1" ht="75" customHeight="1">
      <c r="A59" s="75" t="s">
        <v>87</v>
      </c>
      <c r="B59" s="74" t="s">
        <v>623</v>
      </c>
      <c r="C59" s="71" t="s">
        <v>160</v>
      </c>
      <c r="D59" s="30">
        <v>136</v>
      </c>
      <c r="E59" s="23">
        <f>SUM('7.PBOT'!H56)</f>
        <v>10</v>
      </c>
      <c r="F59" s="23">
        <f>SUM('49.BLOT'!H56)</f>
        <v>55</v>
      </c>
      <c r="G59" s="23">
        <f>SUM('224.KRT'!H56)</f>
        <v>20</v>
      </c>
      <c r="H59" s="23">
        <f>SUM(WKU!H56)</f>
        <v>21</v>
      </c>
      <c r="I59" s="23">
        <f>SUM('RCI GDYNIA'!H56)</f>
        <v>16</v>
      </c>
      <c r="J59" s="23">
        <f>SUM('RCI BYDGOSZCZ'!H56)</f>
        <v>6</v>
      </c>
      <c r="K59" s="100">
        <f t="shared" si="1"/>
        <v>264</v>
      </c>
      <c r="L59" s="104"/>
      <c r="M59" s="109"/>
      <c r="N59" s="115" t="s">
        <v>649</v>
      </c>
      <c r="O59" s="118">
        <v>53</v>
      </c>
      <c r="AMC59" s="77"/>
    </row>
    <row r="60" spans="1:1017" s="76" customFormat="1" ht="89.25" customHeight="1">
      <c r="A60" s="75" t="s">
        <v>88</v>
      </c>
      <c r="B60" s="74" t="s">
        <v>624</v>
      </c>
      <c r="C60" s="71" t="s">
        <v>160</v>
      </c>
      <c r="D60" s="30">
        <v>125</v>
      </c>
      <c r="E60" s="23">
        <f>SUM('7.PBOT'!H57)</f>
        <v>20</v>
      </c>
      <c r="F60" s="23">
        <f>SUM('49.BLOT'!H57)</f>
        <v>77</v>
      </c>
      <c r="G60" s="23">
        <f>SUM('224.KRT'!H57)</f>
        <v>10</v>
      </c>
      <c r="H60" s="23">
        <f>SUM(WKU!H57)</f>
        <v>0</v>
      </c>
      <c r="I60" s="23">
        <f>SUM('RCI GDYNIA'!H57)</f>
        <v>16</v>
      </c>
      <c r="J60" s="23">
        <f>SUM('RCI BYDGOSZCZ'!H57)</f>
        <v>6</v>
      </c>
      <c r="K60" s="100">
        <f t="shared" si="1"/>
        <v>254</v>
      </c>
      <c r="L60" s="104"/>
      <c r="M60" s="109"/>
      <c r="N60" s="115" t="s">
        <v>649</v>
      </c>
      <c r="O60" s="118">
        <v>54</v>
      </c>
      <c r="AMC60" s="77"/>
    </row>
    <row r="61" spans="1:1017" ht="80.25" customHeight="1">
      <c r="A61" s="17" t="s">
        <v>89</v>
      </c>
      <c r="B61" s="31" t="s">
        <v>609</v>
      </c>
      <c r="C61" s="32" t="s">
        <v>160</v>
      </c>
      <c r="D61" s="30">
        <v>82</v>
      </c>
      <c r="E61" s="23">
        <f>SUM('7.PBOT'!H58)</f>
        <v>20</v>
      </c>
      <c r="F61" s="23">
        <f>SUM('49.BLOT'!H58)</f>
        <v>65</v>
      </c>
      <c r="G61" s="23">
        <f>SUM('224.KRT'!H58)</f>
        <v>10</v>
      </c>
      <c r="H61" s="23">
        <f>SUM(WKU!H58)</f>
        <v>0</v>
      </c>
      <c r="I61" s="23">
        <f>SUM('RCI GDYNIA'!H58)</f>
        <v>1</v>
      </c>
      <c r="J61" s="23">
        <f>SUM('RCI BYDGOSZCZ'!H58)</f>
        <v>3</v>
      </c>
      <c r="K61" s="100">
        <f t="shared" si="1"/>
        <v>181</v>
      </c>
      <c r="L61" s="104"/>
      <c r="M61" s="109"/>
      <c r="N61" s="115" t="s">
        <v>649</v>
      </c>
      <c r="O61" s="118">
        <v>55</v>
      </c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25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25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25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25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25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25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25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25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25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25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25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25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25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25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25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25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25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25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25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25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25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25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25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25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25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25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25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25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25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25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25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25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25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25"/>
      <c r="ALW61" s="25"/>
      <c r="ALX61" s="25"/>
      <c r="ALY61" s="25"/>
      <c r="ALZ61" s="25"/>
      <c r="AMA61" s="25"/>
      <c r="AMB61" s="25"/>
    </row>
    <row r="62" spans="1:1017" ht="73.5" customHeight="1">
      <c r="A62" s="17" t="s">
        <v>90</v>
      </c>
      <c r="B62" s="31" t="s">
        <v>668</v>
      </c>
      <c r="C62" s="32" t="s">
        <v>160</v>
      </c>
      <c r="D62" s="30">
        <v>54</v>
      </c>
      <c r="E62" s="23">
        <f>SUM('7.PBOT'!H59)</f>
        <v>20</v>
      </c>
      <c r="F62" s="23">
        <f>SUM('49.BLOT'!H59)</f>
        <v>66</v>
      </c>
      <c r="G62" s="23">
        <f>SUM('224.KRT'!H59)</f>
        <v>5</v>
      </c>
      <c r="H62" s="23">
        <f>SUM(WKU!H59)</f>
        <v>0</v>
      </c>
      <c r="I62" s="23">
        <f>SUM('RCI GDYNIA'!H59)</f>
        <v>8</v>
      </c>
      <c r="J62" s="23">
        <f>SUM('RCI BYDGOSZCZ'!H59)</f>
        <v>10</v>
      </c>
      <c r="K62" s="100">
        <f t="shared" si="1"/>
        <v>163</v>
      </c>
      <c r="L62" s="104"/>
      <c r="M62" s="109"/>
      <c r="N62" s="115" t="s">
        <v>649</v>
      </c>
      <c r="O62" s="118">
        <v>56</v>
      </c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  <c r="TP62" s="25"/>
      <c r="TQ62" s="25"/>
      <c r="TR62" s="25"/>
      <c r="TS62" s="25"/>
      <c r="TT62" s="25"/>
      <c r="TU62" s="25"/>
      <c r="TV62" s="25"/>
      <c r="TW62" s="25"/>
      <c r="TX62" s="25"/>
      <c r="TY62" s="25"/>
      <c r="TZ62" s="25"/>
      <c r="UA62" s="25"/>
      <c r="UB62" s="25"/>
      <c r="UC62" s="25"/>
      <c r="UD62" s="25"/>
      <c r="UE62" s="25"/>
      <c r="UF62" s="25"/>
      <c r="UG62" s="25"/>
      <c r="UH62" s="25"/>
      <c r="UI62" s="25"/>
      <c r="UJ62" s="25"/>
      <c r="UK62" s="25"/>
      <c r="UL62" s="25"/>
      <c r="UM62" s="25"/>
      <c r="UN62" s="25"/>
      <c r="UO62" s="25"/>
      <c r="UP62" s="25"/>
      <c r="UQ62" s="25"/>
      <c r="UR62" s="25"/>
      <c r="US62" s="25"/>
      <c r="UT62" s="25"/>
      <c r="UU62" s="25"/>
      <c r="UV62" s="25"/>
      <c r="UW62" s="25"/>
      <c r="UX62" s="25"/>
      <c r="UY62" s="25"/>
      <c r="UZ62" s="25"/>
      <c r="VA62" s="25"/>
      <c r="VB62" s="25"/>
      <c r="VC62" s="25"/>
      <c r="VD62" s="25"/>
      <c r="VE62" s="25"/>
      <c r="VF62" s="25"/>
      <c r="VG62" s="25"/>
      <c r="VH62" s="25"/>
      <c r="VI62" s="25"/>
      <c r="VJ62" s="25"/>
      <c r="VK62" s="25"/>
      <c r="VL62" s="25"/>
      <c r="VM62" s="25"/>
      <c r="VN62" s="25"/>
      <c r="VO62" s="25"/>
      <c r="VP62" s="25"/>
      <c r="VQ62" s="25"/>
      <c r="VR62" s="25"/>
      <c r="VS62" s="25"/>
      <c r="VT62" s="25"/>
      <c r="VU62" s="25"/>
      <c r="VV62" s="25"/>
      <c r="VW62" s="25"/>
      <c r="VX62" s="25"/>
      <c r="VY62" s="25"/>
      <c r="VZ62" s="25"/>
      <c r="WA62" s="25"/>
      <c r="WB62" s="25"/>
      <c r="WC62" s="25"/>
      <c r="WD62" s="25"/>
      <c r="WE62" s="25"/>
      <c r="WF62" s="25"/>
      <c r="WG62" s="25"/>
      <c r="WH62" s="25"/>
      <c r="WI62" s="25"/>
      <c r="WJ62" s="25"/>
      <c r="WK62" s="25"/>
      <c r="WL62" s="25"/>
      <c r="WM62" s="25"/>
      <c r="WN62" s="25"/>
      <c r="WO62" s="25"/>
      <c r="WP62" s="25"/>
      <c r="WQ62" s="25"/>
      <c r="WR62" s="25"/>
      <c r="WS62" s="25"/>
      <c r="WT62" s="25"/>
      <c r="WU62" s="25"/>
      <c r="WV62" s="25"/>
      <c r="WW62" s="25"/>
      <c r="WX62" s="25"/>
      <c r="WY62" s="25"/>
      <c r="WZ62" s="25"/>
      <c r="XA62" s="25"/>
      <c r="XB62" s="25"/>
      <c r="XC62" s="25"/>
      <c r="XD62" s="25"/>
      <c r="XE62" s="25"/>
      <c r="XF62" s="25"/>
      <c r="XG62" s="25"/>
      <c r="XH62" s="25"/>
      <c r="XI62" s="25"/>
      <c r="XJ62" s="25"/>
      <c r="XK62" s="25"/>
      <c r="XL62" s="25"/>
      <c r="XM62" s="25"/>
      <c r="XN62" s="25"/>
      <c r="XO62" s="25"/>
      <c r="XP62" s="25"/>
      <c r="XQ62" s="25"/>
      <c r="XR62" s="25"/>
      <c r="XS62" s="25"/>
      <c r="XT62" s="25"/>
      <c r="XU62" s="25"/>
      <c r="XV62" s="25"/>
      <c r="XW62" s="25"/>
      <c r="XX62" s="25"/>
      <c r="XY62" s="25"/>
      <c r="XZ62" s="25"/>
      <c r="YA62" s="25"/>
      <c r="YB62" s="25"/>
      <c r="YC62" s="25"/>
      <c r="YD62" s="25"/>
      <c r="YE62" s="25"/>
      <c r="YF62" s="25"/>
      <c r="YG62" s="25"/>
      <c r="YH62" s="25"/>
      <c r="YI62" s="25"/>
      <c r="YJ62" s="25"/>
      <c r="YK62" s="25"/>
      <c r="YL62" s="25"/>
      <c r="YM62" s="25"/>
      <c r="YN62" s="25"/>
      <c r="YO62" s="25"/>
      <c r="YP62" s="25"/>
      <c r="YQ62" s="25"/>
      <c r="YR62" s="25"/>
      <c r="YS62" s="25"/>
      <c r="YT62" s="25"/>
      <c r="YU62" s="25"/>
      <c r="YV62" s="25"/>
      <c r="YW62" s="25"/>
      <c r="YX62" s="25"/>
      <c r="YY62" s="25"/>
      <c r="YZ62" s="25"/>
      <c r="ZA62" s="25"/>
      <c r="ZB62" s="25"/>
      <c r="ZC62" s="25"/>
      <c r="ZD62" s="25"/>
      <c r="ZE62" s="25"/>
      <c r="ZF62" s="25"/>
      <c r="ZG62" s="25"/>
      <c r="ZH62" s="25"/>
      <c r="ZI62" s="25"/>
      <c r="ZJ62" s="25"/>
      <c r="ZK62" s="25"/>
      <c r="ZL62" s="25"/>
      <c r="ZM62" s="25"/>
      <c r="ZN62" s="25"/>
      <c r="ZO62" s="25"/>
      <c r="ZP62" s="25"/>
      <c r="ZQ62" s="25"/>
      <c r="ZR62" s="25"/>
      <c r="ZS62" s="25"/>
      <c r="ZT62" s="25"/>
      <c r="ZU62" s="25"/>
      <c r="ZV62" s="25"/>
      <c r="ZW62" s="25"/>
      <c r="ZX62" s="25"/>
      <c r="ZY62" s="25"/>
      <c r="ZZ62" s="25"/>
      <c r="AAA62" s="25"/>
      <c r="AAB62" s="25"/>
      <c r="AAC62" s="25"/>
      <c r="AAD62" s="25"/>
      <c r="AAE62" s="25"/>
      <c r="AAF62" s="25"/>
      <c r="AAG62" s="25"/>
      <c r="AAH62" s="25"/>
      <c r="AAI62" s="25"/>
      <c r="AAJ62" s="25"/>
      <c r="AAK62" s="25"/>
      <c r="AAL62" s="25"/>
      <c r="AAM62" s="25"/>
      <c r="AAN62" s="25"/>
      <c r="AAO62" s="25"/>
      <c r="AAP62" s="25"/>
      <c r="AAQ62" s="25"/>
      <c r="AAR62" s="25"/>
      <c r="AAS62" s="25"/>
      <c r="AAT62" s="25"/>
      <c r="AAU62" s="25"/>
      <c r="AAV62" s="25"/>
      <c r="AAW62" s="25"/>
      <c r="AAX62" s="25"/>
      <c r="AAY62" s="25"/>
      <c r="AAZ62" s="25"/>
      <c r="ABA62" s="25"/>
      <c r="ABB62" s="25"/>
      <c r="ABC62" s="25"/>
      <c r="ABD62" s="25"/>
      <c r="ABE62" s="25"/>
      <c r="ABF62" s="25"/>
      <c r="ABG62" s="25"/>
      <c r="ABH62" s="25"/>
      <c r="ABI62" s="25"/>
      <c r="ABJ62" s="25"/>
      <c r="ABK62" s="25"/>
      <c r="ABL62" s="25"/>
      <c r="ABM62" s="25"/>
      <c r="ABN62" s="25"/>
      <c r="ABO62" s="25"/>
      <c r="ABP62" s="25"/>
      <c r="ABQ62" s="25"/>
      <c r="ABR62" s="25"/>
      <c r="ABS62" s="25"/>
      <c r="ABT62" s="25"/>
      <c r="ABU62" s="25"/>
      <c r="ABV62" s="25"/>
      <c r="ABW62" s="25"/>
      <c r="ABX62" s="25"/>
      <c r="ABY62" s="25"/>
      <c r="ABZ62" s="25"/>
      <c r="ACA62" s="25"/>
      <c r="ACB62" s="25"/>
      <c r="ACC62" s="25"/>
      <c r="ACD62" s="25"/>
      <c r="ACE62" s="25"/>
      <c r="ACF62" s="25"/>
      <c r="ACG62" s="25"/>
      <c r="ACH62" s="25"/>
      <c r="ACI62" s="25"/>
      <c r="ACJ62" s="25"/>
      <c r="ACK62" s="25"/>
      <c r="ACL62" s="25"/>
      <c r="ACM62" s="25"/>
      <c r="ACN62" s="25"/>
      <c r="ACO62" s="25"/>
      <c r="ACP62" s="25"/>
      <c r="ACQ62" s="25"/>
      <c r="ACR62" s="25"/>
      <c r="ACS62" s="25"/>
      <c r="ACT62" s="25"/>
      <c r="ACU62" s="25"/>
      <c r="ACV62" s="25"/>
      <c r="ACW62" s="25"/>
      <c r="ACX62" s="25"/>
      <c r="ACY62" s="25"/>
      <c r="ACZ62" s="25"/>
      <c r="ADA62" s="25"/>
      <c r="ADB62" s="25"/>
      <c r="ADC62" s="25"/>
      <c r="ADD62" s="25"/>
      <c r="ADE62" s="25"/>
      <c r="ADF62" s="25"/>
      <c r="ADG62" s="25"/>
      <c r="ADH62" s="25"/>
      <c r="ADI62" s="25"/>
      <c r="ADJ62" s="25"/>
      <c r="ADK62" s="25"/>
      <c r="ADL62" s="25"/>
      <c r="ADM62" s="25"/>
      <c r="ADN62" s="25"/>
      <c r="ADO62" s="25"/>
      <c r="ADP62" s="25"/>
      <c r="ADQ62" s="25"/>
      <c r="ADR62" s="25"/>
      <c r="ADS62" s="25"/>
      <c r="ADT62" s="25"/>
      <c r="ADU62" s="25"/>
      <c r="ADV62" s="25"/>
      <c r="ADW62" s="25"/>
      <c r="ADX62" s="25"/>
      <c r="ADY62" s="25"/>
      <c r="ADZ62" s="25"/>
      <c r="AEA62" s="25"/>
      <c r="AEB62" s="25"/>
      <c r="AEC62" s="25"/>
      <c r="AED62" s="25"/>
      <c r="AEE62" s="25"/>
      <c r="AEF62" s="25"/>
      <c r="AEG62" s="25"/>
      <c r="AEH62" s="25"/>
      <c r="AEI62" s="25"/>
      <c r="AEJ62" s="25"/>
      <c r="AEK62" s="25"/>
      <c r="AEL62" s="25"/>
      <c r="AEM62" s="25"/>
      <c r="AEN62" s="25"/>
      <c r="AEO62" s="25"/>
      <c r="AEP62" s="25"/>
      <c r="AEQ62" s="25"/>
      <c r="AER62" s="25"/>
      <c r="AES62" s="25"/>
      <c r="AET62" s="25"/>
      <c r="AEU62" s="25"/>
      <c r="AEV62" s="25"/>
      <c r="AEW62" s="25"/>
      <c r="AEX62" s="25"/>
      <c r="AEY62" s="25"/>
      <c r="AEZ62" s="25"/>
      <c r="AFA62" s="25"/>
      <c r="AFB62" s="25"/>
      <c r="AFC62" s="25"/>
      <c r="AFD62" s="25"/>
      <c r="AFE62" s="25"/>
      <c r="AFF62" s="25"/>
      <c r="AFG62" s="25"/>
      <c r="AFH62" s="25"/>
      <c r="AFI62" s="25"/>
      <c r="AFJ62" s="25"/>
      <c r="AFK62" s="25"/>
      <c r="AFL62" s="25"/>
      <c r="AFM62" s="25"/>
      <c r="AFN62" s="25"/>
      <c r="AFO62" s="25"/>
      <c r="AFP62" s="25"/>
      <c r="AFQ62" s="25"/>
      <c r="AFR62" s="25"/>
      <c r="AFS62" s="25"/>
      <c r="AFT62" s="25"/>
      <c r="AFU62" s="25"/>
      <c r="AFV62" s="25"/>
      <c r="AFW62" s="25"/>
      <c r="AFX62" s="25"/>
      <c r="AFY62" s="25"/>
      <c r="AFZ62" s="25"/>
      <c r="AGA62" s="25"/>
      <c r="AGB62" s="25"/>
      <c r="AGC62" s="25"/>
      <c r="AGD62" s="25"/>
      <c r="AGE62" s="25"/>
      <c r="AGF62" s="25"/>
      <c r="AGG62" s="25"/>
      <c r="AGH62" s="25"/>
      <c r="AGI62" s="25"/>
      <c r="AGJ62" s="25"/>
      <c r="AGK62" s="25"/>
      <c r="AGL62" s="25"/>
      <c r="AGM62" s="25"/>
      <c r="AGN62" s="25"/>
      <c r="AGO62" s="25"/>
      <c r="AGP62" s="25"/>
      <c r="AGQ62" s="25"/>
      <c r="AGR62" s="25"/>
      <c r="AGS62" s="25"/>
      <c r="AGT62" s="25"/>
      <c r="AGU62" s="25"/>
      <c r="AGV62" s="25"/>
      <c r="AGW62" s="25"/>
      <c r="AGX62" s="25"/>
      <c r="AGY62" s="25"/>
      <c r="AGZ62" s="25"/>
      <c r="AHA62" s="25"/>
      <c r="AHB62" s="25"/>
      <c r="AHC62" s="25"/>
      <c r="AHD62" s="25"/>
      <c r="AHE62" s="25"/>
      <c r="AHF62" s="25"/>
      <c r="AHG62" s="25"/>
      <c r="AHH62" s="25"/>
      <c r="AHI62" s="25"/>
      <c r="AHJ62" s="25"/>
      <c r="AHK62" s="25"/>
      <c r="AHL62" s="25"/>
      <c r="AHM62" s="25"/>
      <c r="AHN62" s="25"/>
      <c r="AHO62" s="25"/>
      <c r="AHP62" s="25"/>
      <c r="AHQ62" s="25"/>
      <c r="AHR62" s="25"/>
      <c r="AHS62" s="25"/>
      <c r="AHT62" s="25"/>
      <c r="AHU62" s="25"/>
      <c r="AHV62" s="25"/>
      <c r="AHW62" s="25"/>
      <c r="AHX62" s="25"/>
      <c r="AHY62" s="25"/>
      <c r="AHZ62" s="25"/>
      <c r="AIA62" s="25"/>
      <c r="AIB62" s="25"/>
      <c r="AIC62" s="25"/>
      <c r="AID62" s="25"/>
      <c r="AIE62" s="25"/>
      <c r="AIF62" s="25"/>
      <c r="AIG62" s="25"/>
      <c r="AIH62" s="25"/>
      <c r="AII62" s="25"/>
      <c r="AIJ62" s="25"/>
      <c r="AIK62" s="25"/>
      <c r="AIL62" s="25"/>
      <c r="AIM62" s="25"/>
      <c r="AIN62" s="25"/>
      <c r="AIO62" s="25"/>
      <c r="AIP62" s="25"/>
      <c r="AIQ62" s="25"/>
      <c r="AIR62" s="25"/>
      <c r="AIS62" s="25"/>
      <c r="AIT62" s="25"/>
      <c r="AIU62" s="25"/>
      <c r="AIV62" s="25"/>
      <c r="AIW62" s="25"/>
      <c r="AIX62" s="25"/>
      <c r="AIY62" s="25"/>
      <c r="AIZ62" s="25"/>
      <c r="AJA62" s="25"/>
      <c r="AJB62" s="25"/>
      <c r="AJC62" s="25"/>
      <c r="AJD62" s="25"/>
      <c r="AJE62" s="25"/>
      <c r="AJF62" s="25"/>
      <c r="AJG62" s="25"/>
      <c r="AJH62" s="25"/>
      <c r="AJI62" s="25"/>
      <c r="AJJ62" s="25"/>
      <c r="AJK62" s="25"/>
      <c r="AJL62" s="25"/>
      <c r="AJM62" s="25"/>
      <c r="AJN62" s="25"/>
      <c r="AJO62" s="25"/>
      <c r="AJP62" s="25"/>
      <c r="AJQ62" s="25"/>
      <c r="AJR62" s="25"/>
      <c r="AJS62" s="25"/>
      <c r="AJT62" s="25"/>
      <c r="AJU62" s="25"/>
      <c r="AJV62" s="25"/>
      <c r="AJW62" s="25"/>
      <c r="AJX62" s="25"/>
      <c r="AJY62" s="25"/>
      <c r="AJZ62" s="25"/>
      <c r="AKA62" s="25"/>
      <c r="AKB62" s="25"/>
      <c r="AKC62" s="25"/>
      <c r="AKD62" s="25"/>
      <c r="AKE62" s="25"/>
      <c r="AKF62" s="25"/>
      <c r="AKG62" s="25"/>
      <c r="AKH62" s="25"/>
      <c r="AKI62" s="25"/>
      <c r="AKJ62" s="25"/>
      <c r="AKK62" s="25"/>
      <c r="AKL62" s="25"/>
      <c r="AKM62" s="25"/>
      <c r="AKN62" s="25"/>
      <c r="AKO62" s="25"/>
      <c r="AKP62" s="25"/>
      <c r="AKQ62" s="25"/>
      <c r="AKR62" s="25"/>
      <c r="AKS62" s="25"/>
      <c r="AKT62" s="25"/>
      <c r="AKU62" s="25"/>
      <c r="AKV62" s="25"/>
      <c r="AKW62" s="25"/>
      <c r="AKX62" s="25"/>
      <c r="AKY62" s="25"/>
      <c r="AKZ62" s="25"/>
      <c r="ALA62" s="25"/>
      <c r="ALB62" s="25"/>
      <c r="ALC62" s="25"/>
      <c r="ALD62" s="25"/>
      <c r="ALE62" s="25"/>
      <c r="ALF62" s="25"/>
      <c r="ALG62" s="25"/>
      <c r="ALH62" s="25"/>
      <c r="ALI62" s="25"/>
      <c r="ALJ62" s="25"/>
      <c r="ALK62" s="25"/>
      <c r="ALL62" s="25"/>
      <c r="ALM62" s="25"/>
      <c r="ALN62" s="25"/>
      <c r="ALO62" s="25"/>
      <c r="ALP62" s="25"/>
      <c r="ALQ62" s="25"/>
      <c r="ALR62" s="25"/>
      <c r="ALS62" s="25"/>
      <c r="ALT62" s="25"/>
      <c r="ALU62" s="25"/>
      <c r="ALV62" s="25"/>
      <c r="ALW62" s="25"/>
      <c r="ALX62" s="25"/>
      <c r="ALY62" s="25"/>
      <c r="ALZ62" s="25"/>
      <c r="AMA62" s="25"/>
      <c r="AMB62" s="25"/>
    </row>
    <row r="63" spans="1:1017" s="76" customFormat="1" ht="74.25" customHeight="1">
      <c r="A63" s="75" t="s">
        <v>91</v>
      </c>
      <c r="B63" s="74" t="s">
        <v>611</v>
      </c>
      <c r="C63" s="71" t="s">
        <v>195</v>
      </c>
      <c r="D63" s="30">
        <v>20</v>
      </c>
      <c r="E63" s="23">
        <f>SUM('7.PBOT'!H60)</f>
        <v>0</v>
      </c>
      <c r="F63" s="23">
        <f>SUM('49.BLOT'!H60)</f>
        <v>15</v>
      </c>
      <c r="G63" s="23">
        <f>SUM('224.KRT'!H60)</f>
        <v>4</v>
      </c>
      <c r="H63" s="23">
        <f>SUM(WKU!H60)</f>
        <v>0</v>
      </c>
      <c r="I63" s="23">
        <f>SUM('RCI GDYNIA'!H60)</f>
        <v>0</v>
      </c>
      <c r="J63" s="23">
        <f>SUM('RCI BYDGOSZCZ'!H60)</f>
        <v>0</v>
      </c>
      <c r="K63" s="100">
        <f t="shared" si="1"/>
        <v>39</v>
      </c>
      <c r="L63" s="104"/>
      <c r="M63" s="109"/>
      <c r="N63" s="115" t="s">
        <v>649</v>
      </c>
      <c r="O63" s="118">
        <v>57</v>
      </c>
      <c r="AMC63" s="77"/>
    </row>
    <row r="64" spans="1:1017" ht="76.5" customHeight="1">
      <c r="A64" s="17" t="s">
        <v>92</v>
      </c>
      <c r="B64" s="31" t="s">
        <v>610</v>
      </c>
      <c r="C64" s="32" t="s">
        <v>329</v>
      </c>
      <c r="D64" s="30">
        <v>20</v>
      </c>
      <c r="E64" s="23">
        <f>SUM('7.PBOT'!H61)</f>
        <v>0</v>
      </c>
      <c r="F64" s="23">
        <f>SUM('49.BLOT'!H61)</f>
        <v>13</v>
      </c>
      <c r="G64" s="23">
        <f>SUM('224.KRT'!H61)</f>
        <v>4</v>
      </c>
      <c r="H64" s="23">
        <f>SUM(WKU!H61)</f>
        <v>0</v>
      </c>
      <c r="I64" s="23">
        <f>SUM('RCI GDYNIA'!H61)</f>
        <v>0</v>
      </c>
      <c r="J64" s="23">
        <f>SUM('RCI BYDGOSZCZ'!H61)</f>
        <v>0</v>
      </c>
      <c r="K64" s="100">
        <f t="shared" si="1"/>
        <v>37</v>
      </c>
      <c r="L64" s="104"/>
      <c r="M64" s="109"/>
      <c r="N64" s="115" t="s">
        <v>649</v>
      </c>
      <c r="O64" s="118">
        <v>58</v>
      </c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25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25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25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25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25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25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25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25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25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25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25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25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25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25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25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25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25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25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25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25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25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25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25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25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25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25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25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25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25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25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25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25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25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25"/>
      <c r="ALW64" s="25"/>
      <c r="ALX64" s="25"/>
      <c r="ALY64" s="25"/>
      <c r="ALZ64" s="25"/>
      <c r="AMA64" s="25"/>
      <c r="AMB64" s="25"/>
    </row>
    <row r="65" spans="1:1017" ht="81" customHeight="1">
      <c r="A65" s="17" t="s">
        <v>93</v>
      </c>
      <c r="B65" s="31" t="s">
        <v>564</v>
      </c>
      <c r="C65" s="32" t="s">
        <v>160</v>
      </c>
      <c r="D65" s="30">
        <v>110</v>
      </c>
      <c r="E65" s="23">
        <f>SUM('7.PBOT'!H62)</f>
        <v>30</v>
      </c>
      <c r="F65" s="23">
        <f>SUM('49.BLOT'!H62)</f>
        <v>56</v>
      </c>
      <c r="G65" s="23">
        <f>SUM('224.KRT'!H62)</f>
        <v>0</v>
      </c>
      <c r="H65" s="23">
        <f>SUM(WKU!H62)</f>
        <v>0</v>
      </c>
      <c r="I65" s="23">
        <f>SUM('RCI GDYNIA'!H62)</f>
        <v>19</v>
      </c>
      <c r="J65" s="23">
        <f>SUM('RCI BYDGOSZCZ'!H62)</f>
        <v>0</v>
      </c>
      <c r="K65" s="100">
        <f t="shared" si="1"/>
        <v>215</v>
      </c>
      <c r="L65" s="104"/>
      <c r="M65" s="109"/>
      <c r="N65" s="115" t="s">
        <v>649</v>
      </c>
      <c r="O65" s="118">
        <v>59</v>
      </c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25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25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25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25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25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25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25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25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25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25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25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25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25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25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25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25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25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25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25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25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25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25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25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25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25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25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25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25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25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25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25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25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25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25"/>
      <c r="ALW65" s="25"/>
      <c r="ALX65" s="25"/>
      <c r="ALY65" s="25"/>
      <c r="ALZ65" s="25"/>
      <c r="AMA65" s="25"/>
      <c r="AMB65" s="25"/>
    </row>
    <row r="66" spans="1:1017" ht="75.75" customHeight="1">
      <c r="A66" s="17" t="s">
        <v>94</v>
      </c>
      <c r="B66" s="31" t="s">
        <v>565</v>
      </c>
      <c r="C66" s="32" t="s">
        <v>160</v>
      </c>
      <c r="D66" s="30">
        <v>189</v>
      </c>
      <c r="E66" s="23">
        <f>SUM('7.PBOT'!H63)</f>
        <v>50</v>
      </c>
      <c r="F66" s="23">
        <f>SUM('49.BLOT'!H63)</f>
        <v>447</v>
      </c>
      <c r="G66" s="23">
        <f>SUM('224.KRT'!H63)</f>
        <v>48</v>
      </c>
      <c r="H66" s="23">
        <f>SUM(WKU!H63)</f>
        <v>48</v>
      </c>
      <c r="I66" s="23">
        <f>SUM('RCI GDYNIA'!H63)</f>
        <v>0</v>
      </c>
      <c r="J66" s="23">
        <f>SUM('RCI BYDGOSZCZ'!H63)</f>
        <v>10</v>
      </c>
      <c r="K66" s="100">
        <f t="shared" si="1"/>
        <v>792</v>
      </c>
      <c r="L66" s="104"/>
      <c r="M66" s="109"/>
      <c r="N66" s="115" t="s">
        <v>649</v>
      </c>
      <c r="O66" s="118">
        <v>60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  <c r="TP66" s="25"/>
      <c r="TQ66" s="25"/>
      <c r="TR66" s="25"/>
      <c r="TS66" s="25"/>
      <c r="TT66" s="25"/>
      <c r="TU66" s="25"/>
      <c r="TV66" s="25"/>
      <c r="TW66" s="25"/>
      <c r="TX66" s="25"/>
      <c r="TY66" s="25"/>
      <c r="TZ66" s="25"/>
      <c r="UA66" s="25"/>
      <c r="UB66" s="25"/>
      <c r="UC66" s="25"/>
      <c r="UD66" s="25"/>
      <c r="UE66" s="25"/>
      <c r="UF66" s="25"/>
      <c r="UG66" s="25"/>
      <c r="UH66" s="25"/>
      <c r="UI66" s="25"/>
      <c r="UJ66" s="25"/>
      <c r="UK66" s="25"/>
      <c r="UL66" s="25"/>
      <c r="UM66" s="25"/>
      <c r="UN66" s="25"/>
      <c r="UO66" s="25"/>
      <c r="UP66" s="25"/>
      <c r="UQ66" s="25"/>
      <c r="UR66" s="25"/>
      <c r="US66" s="25"/>
      <c r="UT66" s="25"/>
      <c r="UU66" s="25"/>
      <c r="UV66" s="25"/>
      <c r="UW66" s="25"/>
      <c r="UX66" s="25"/>
      <c r="UY66" s="25"/>
      <c r="UZ66" s="25"/>
      <c r="VA66" s="25"/>
      <c r="VB66" s="25"/>
      <c r="VC66" s="25"/>
      <c r="VD66" s="25"/>
      <c r="VE66" s="25"/>
      <c r="VF66" s="25"/>
      <c r="VG66" s="25"/>
      <c r="VH66" s="25"/>
      <c r="VI66" s="25"/>
      <c r="VJ66" s="25"/>
      <c r="VK66" s="25"/>
      <c r="VL66" s="25"/>
      <c r="VM66" s="25"/>
      <c r="VN66" s="25"/>
      <c r="VO66" s="25"/>
      <c r="VP66" s="25"/>
      <c r="VQ66" s="25"/>
      <c r="VR66" s="25"/>
      <c r="VS66" s="25"/>
      <c r="VT66" s="25"/>
      <c r="VU66" s="25"/>
      <c r="VV66" s="25"/>
      <c r="VW66" s="25"/>
      <c r="VX66" s="25"/>
      <c r="VY66" s="25"/>
      <c r="VZ66" s="25"/>
      <c r="WA66" s="25"/>
      <c r="WB66" s="25"/>
      <c r="WC66" s="25"/>
      <c r="WD66" s="25"/>
      <c r="WE66" s="25"/>
      <c r="WF66" s="25"/>
      <c r="WG66" s="25"/>
      <c r="WH66" s="25"/>
      <c r="WI66" s="25"/>
      <c r="WJ66" s="25"/>
      <c r="WK66" s="25"/>
      <c r="WL66" s="25"/>
      <c r="WM66" s="25"/>
      <c r="WN66" s="25"/>
      <c r="WO66" s="25"/>
      <c r="WP66" s="25"/>
      <c r="WQ66" s="25"/>
      <c r="WR66" s="25"/>
      <c r="WS66" s="25"/>
      <c r="WT66" s="25"/>
      <c r="WU66" s="25"/>
      <c r="WV66" s="25"/>
      <c r="WW66" s="25"/>
      <c r="WX66" s="25"/>
      <c r="WY66" s="25"/>
      <c r="WZ66" s="25"/>
      <c r="XA66" s="25"/>
      <c r="XB66" s="25"/>
      <c r="XC66" s="25"/>
      <c r="XD66" s="25"/>
      <c r="XE66" s="25"/>
      <c r="XF66" s="25"/>
      <c r="XG66" s="25"/>
      <c r="XH66" s="25"/>
      <c r="XI66" s="25"/>
      <c r="XJ66" s="25"/>
      <c r="XK66" s="25"/>
      <c r="XL66" s="25"/>
      <c r="XM66" s="25"/>
      <c r="XN66" s="25"/>
      <c r="XO66" s="25"/>
      <c r="XP66" s="25"/>
      <c r="XQ66" s="25"/>
      <c r="XR66" s="25"/>
      <c r="XS66" s="25"/>
      <c r="XT66" s="25"/>
      <c r="XU66" s="25"/>
      <c r="XV66" s="25"/>
      <c r="XW66" s="25"/>
      <c r="XX66" s="25"/>
      <c r="XY66" s="25"/>
      <c r="XZ66" s="25"/>
      <c r="YA66" s="25"/>
      <c r="YB66" s="25"/>
      <c r="YC66" s="25"/>
      <c r="YD66" s="25"/>
      <c r="YE66" s="25"/>
      <c r="YF66" s="25"/>
      <c r="YG66" s="25"/>
      <c r="YH66" s="25"/>
      <c r="YI66" s="25"/>
      <c r="YJ66" s="25"/>
      <c r="YK66" s="25"/>
      <c r="YL66" s="25"/>
      <c r="YM66" s="25"/>
      <c r="YN66" s="25"/>
      <c r="YO66" s="25"/>
      <c r="YP66" s="25"/>
      <c r="YQ66" s="25"/>
      <c r="YR66" s="25"/>
      <c r="YS66" s="25"/>
      <c r="YT66" s="25"/>
      <c r="YU66" s="25"/>
      <c r="YV66" s="25"/>
      <c r="YW66" s="25"/>
      <c r="YX66" s="25"/>
      <c r="YY66" s="25"/>
      <c r="YZ66" s="25"/>
      <c r="ZA66" s="25"/>
      <c r="ZB66" s="25"/>
      <c r="ZC66" s="25"/>
      <c r="ZD66" s="25"/>
      <c r="ZE66" s="25"/>
      <c r="ZF66" s="25"/>
      <c r="ZG66" s="25"/>
      <c r="ZH66" s="25"/>
      <c r="ZI66" s="25"/>
      <c r="ZJ66" s="25"/>
      <c r="ZK66" s="25"/>
      <c r="ZL66" s="25"/>
      <c r="ZM66" s="25"/>
      <c r="ZN66" s="25"/>
      <c r="ZO66" s="25"/>
      <c r="ZP66" s="25"/>
      <c r="ZQ66" s="25"/>
      <c r="ZR66" s="25"/>
      <c r="ZS66" s="25"/>
      <c r="ZT66" s="25"/>
      <c r="ZU66" s="25"/>
      <c r="ZV66" s="25"/>
      <c r="ZW66" s="25"/>
      <c r="ZX66" s="25"/>
      <c r="ZY66" s="25"/>
      <c r="ZZ66" s="25"/>
      <c r="AAA66" s="25"/>
      <c r="AAB66" s="25"/>
      <c r="AAC66" s="25"/>
      <c r="AAD66" s="25"/>
      <c r="AAE66" s="25"/>
      <c r="AAF66" s="25"/>
      <c r="AAG66" s="25"/>
      <c r="AAH66" s="25"/>
      <c r="AAI66" s="25"/>
      <c r="AAJ66" s="25"/>
      <c r="AAK66" s="25"/>
      <c r="AAL66" s="25"/>
      <c r="AAM66" s="25"/>
      <c r="AAN66" s="25"/>
      <c r="AAO66" s="25"/>
      <c r="AAP66" s="25"/>
      <c r="AAQ66" s="25"/>
      <c r="AAR66" s="25"/>
      <c r="AAS66" s="25"/>
      <c r="AAT66" s="25"/>
      <c r="AAU66" s="25"/>
      <c r="AAV66" s="25"/>
      <c r="AAW66" s="25"/>
      <c r="AAX66" s="25"/>
      <c r="AAY66" s="25"/>
      <c r="AAZ66" s="25"/>
      <c r="ABA66" s="25"/>
      <c r="ABB66" s="25"/>
      <c r="ABC66" s="25"/>
      <c r="ABD66" s="25"/>
      <c r="ABE66" s="25"/>
      <c r="ABF66" s="25"/>
      <c r="ABG66" s="25"/>
      <c r="ABH66" s="25"/>
      <c r="ABI66" s="25"/>
      <c r="ABJ66" s="25"/>
      <c r="ABK66" s="25"/>
      <c r="ABL66" s="25"/>
      <c r="ABM66" s="25"/>
      <c r="ABN66" s="25"/>
      <c r="ABO66" s="25"/>
      <c r="ABP66" s="25"/>
      <c r="ABQ66" s="25"/>
      <c r="ABR66" s="25"/>
      <c r="ABS66" s="25"/>
      <c r="ABT66" s="25"/>
      <c r="ABU66" s="25"/>
      <c r="ABV66" s="25"/>
      <c r="ABW66" s="25"/>
      <c r="ABX66" s="25"/>
      <c r="ABY66" s="25"/>
      <c r="ABZ66" s="25"/>
      <c r="ACA66" s="25"/>
      <c r="ACB66" s="25"/>
      <c r="ACC66" s="25"/>
      <c r="ACD66" s="25"/>
      <c r="ACE66" s="25"/>
      <c r="ACF66" s="25"/>
      <c r="ACG66" s="25"/>
      <c r="ACH66" s="25"/>
      <c r="ACI66" s="25"/>
      <c r="ACJ66" s="25"/>
      <c r="ACK66" s="25"/>
      <c r="ACL66" s="25"/>
      <c r="ACM66" s="25"/>
      <c r="ACN66" s="25"/>
      <c r="ACO66" s="25"/>
      <c r="ACP66" s="25"/>
      <c r="ACQ66" s="25"/>
      <c r="ACR66" s="25"/>
      <c r="ACS66" s="25"/>
      <c r="ACT66" s="25"/>
      <c r="ACU66" s="25"/>
      <c r="ACV66" s="25"/>
      <c r="ACW66" s="25"/>
      <c r="ACX66" s="25"/>
      <c r="ACY66" s="25"/>
      <c r="ACZ66" s="25"/>
      <c r="ADA66" s="25"/>
      <c r="ADB66" s="25"/>
      <c r="ADC66" s="25"/>
      <c r="ADD66" s="25"/>
      <c r="ADE66" s="25"/>
      <c r="ADF66" s="25"/>
      <c r="ADG66" s="25"/>
      <c r="ADH66" s="25"/>
      <c r="ADI66" s="25"/>
      <c r="ADJ66" s="25"/>
      <c r="ADK66" s="25"/>
      <c r="ADL66" s="25"/>
      <c r="ADM66" s="25"/>
      <c r="ADN66" s="25"/>
      <c r="ADO66" s="25"/>
      <c r="ADP66" s="25"/>
      <c r="ADQ66" s="25"/>
      <c r="ADR66" s="25"/>
      <c r="ADS66" s="25"/>
      <c r="ADT66" s="25"/>
      <c r="ADU66" s="25"/>
      <c r="ADV66" s="25"/>
      <c r="ADW66" s="25"/>
      <c r="ADX66" s="25"/>
      <c r="ADY66" s="25"/>
      <c r="ADZ66" s="25"/>
      <c r="AEA66" s="25"/>
      <c r="AEB66" s="25"/>
      <c r="AEC66" s="25"/>
      <c r="AED66" s="25"/>
      <c r="AEE66" s="25"/>
      <c r="AEF66" s="25"/>
      <c r="AEG66" s="25"/>
      <c r="AEH66" s="25"/>
      <c r="AEI66" s="25"/>
      <c r="AEJ66" s="25"/>
      <c r="AEK66" s="25"/>
      <c r="AEL66" s="25"/>
      <c r="AEM66" s="25"/>
      <c r="AEN66" s="25"/>
      <c r="AEO66" s="25"/>
      <c r="AEP66" s="25"/>
      <c r="AEQ66" s="25"/>
      <c r="AER66" s="25"/>
      <c r="AES66" s="25"/>
      <c r="AET66" s="25"/>
      <c r="AEU66" s="25"/>
      <c r="AEV66" s="25"/>
      <c r="AEW66" s="25"/>
      <c r="AEX66" s="25"/>
      <c r="AEY66" s="25"/>
      <c r="AEZ66" s="25"/>
      <c r="AFA66" s="25"/>
      <c r="AFB66" s="25"/>
      <c r="AFC66" s="25"/>
      <c r="AFD66" s="25"/>
      <c r="AFE66" s="25"/>
      <c r="AFF66" s="25"/>
      <c r="AFG66" s="25"/>
      <c r="AFH66" s="25"/>
      <c r="AFI66" s="25"/>
      <c r="AFJ66" s="25"/>
      <c r="AFK66" s="25"/>
      <c r="AFL66" s="25"/>
      <c r="AFM66" s="25"/>
      <c r="AFN66" s="25"/>
      <c r="AFO66" s="25"/>
      <c r="AFP66" s="25"/>
      <c r="AFQ66" s="25"/>
      <c r="AFR66" s="25"/>
      <c r="AFS66" s="25"/>
      <c r="AFT66" s="25"/>
      <c r="AFU66" s="25"/>
      <c r="AFV66" s="25"/>
      <c r="AFW66" s="25"/>
      <c r="AFX66" s="25"/>
      <c r="AFY66" s="25"/>
      <c r="AFZ66" s="25"/>
      <c r="AGA66" s="25"/>
      <c r="AGB66" s="25"/>
      <c r="AGC66" s="25"/>
      <c r="AGD66" s="25"/>
      <c r="AGE66" s="25"/>
      <c r="AGF66" s="25"/>
      <c r="AGG66" s="25"/>
      <c r="AGH66" s="25"/>
      <c r="AGI66" s="25"/>
      <c r="AGJ66" s="25"/>
      <c r="AGK66" s="25"/>
      <c r="AGL66" s="25"/>
      <c r="AGM66" s="25"/>
      <c r="AGN66" s="25"/>
      <c r="AGO66" s="25"/>
      <c r="AGP66" s="25"/>
      <c r="AGQ66" s="25"/>
      <c r="AGR66" s="25"/>
      <c r="AGS66" s="25"/>
      <c r="AGT66" s="25"/>
      <c r="AGU66" s="25"/>
      <c r="AGV66" s="25"/>
      <c r="AGW66" s="25"/>
      <c r="AGX66" s="25"/>
      <c r="AGY66" s="25"/>
      <c r="AGZ66" s="25"/>
      <c r="AHA66" s="25"/>
      <c r="AHB66" s="25"/>
      <c r="AHC66" s="25"/>
      <c r="AHD66" s="25"/>
      <c r="AHE66" s="25"/>
      <c r="AHF66" s="25"/>
      <c r="AHG66" s="25"/>
      <c r="AHH66" s="25"/>
      <c r="AHI66" s="25"/>
      <c r="AHJ66" s="25"/>
      <c r="AHK66" s="25"/>
      <c r="AHL66" s="25"/>
      <c r="AHM66" s="25"/>
      <c r="AHN66" s="25"/>
      <c r="AHO66" s="25"/>
      <c r="AHP66" s="25"/>
      <c r="AHQ66" s="25"/>
      <c r="AHR66" s="25"/>
      <c r="AHS66" s="25"/>
      <c r="AHT66" s="25"/>
      <c r="AHU66" s="25"/>
      <c r="AHV66" s="25"/>
      <c r="AHW66" s="25"/>
      <c r="AHX66" s="25"/>
      <c r="AHY66" s="25"/>
      <c r="AHZ66" s="25"/>
      <c r="AIA66" s="25"/>
      <c r="AIB66" s="25"/>
      <c r="AIC66" s="25"/>
      <c r="AID66" s="25"/>
      <c r="AIE66" s="25"/>
      <c r="AIF66" s="25"/>
      <c r="AIG66" s="25"/>
      <c r="AIH66" s="25"/>
      <c r="AII66" s="25"/>
      <c r="AIJ66" s="25"/>
      <c r="AIK66" s="25"/>
      <c r="AIL66" s="25"/>
      <c r="AIM66" s="25"/>
      <c r="AIN66" s="25"/>
      <c r="AIO66" s="25"/>
      <c r="AIP66" s="25"/>
      <c r="AIQ66" s="25"/>
      <c r="AIR66" s="25"/>
      <c r="AIS66" s="25"/>
      <c r="AIT66" s="25"/>
      <c r="AIU66" s="25"/>
      <c r="AIV66" s="25"/>
      <c r="AIW66" s="25"/>
      <c r="AIX66" s="25"/>
      <c r="AIY66" s="25"/>
      <c r="AIZ66" s="25"/>
      <c r="AJA66" s="25"/>
      <c r="AJB66" s="25"/>
      <c r="AJC66" s="25"/>
      <c r="AJD66" s="25"/>
      <c r="AJE66" s="25"/>
      <c r="AJF66" s="25"/>
      <c r="AJG66" s="25"/>
      <c r="AJH66" s="25"/>
      <c r="AJI66" s="25"/>
      <c r="AJJ66" s="25"/>
      <c r="AJK66" s="25"/>
      <c r="AJL66" s="25"/>
      <c r="AJM66" s="25"/>
      <c r="AJN66" s="25"/>
      <c r="AJO66" s="25"/>
      <c r="AJP66" s="25"/>
      <c r="AJQ66" s="25"/>
      <c r="AJR66" s="25"/>
      <c r="AJS66" s="25"/>
      <c r="AJT66" s="25"/>
      <c r="AJU66" s="25"/>
      <c r="AJV66" s="25"/>
      <c r="AJW66" s="25"/>
      <c r="AJX66" s="25"/>
      <c r="AJY66" s="25"/>
      <c r="AJZ66" s="25"/>
      <c r="AKA66" s="25"/>
      <c r="AKB66" s="25"/>
      <c r="AKC66" s="25"/>
      <c r="AKD66" s="25"/>
      <c r="AKE66" s="25"/>
      <c r="AKF66" s="25"/>
      <c r="AKG66" s="25"/>
      <c r="AKH66" s="25"/>
      <c r="AKI66" s="25"/>
      <c r="AKJ66" s="25"/>
      <c r="AKK66" s="25"/>
      <c r="AKL66" s="25"/>
      <c r="AKM66" s="25"/>
      <c r="AKN66" s="25"/>
      <c r="AKO66" s="25"/>
      <c r="AKP66" s="25"/>
      <c r="AKQ66" s="25"/>
      <c r="AKR66" s="25"/>
      <c r="AKS66" s="25"/>
      <c r="AKT66" s="25"/>
      <c r="AKU66" s="25"/>
      <c r="AKV66" s="25"/>
      <c r="AKW66" s="25"/>
      <c r="AKX66" s="25"/>
      <c r="AKY66" s="25"/>
      <c r="AKZ66" s="25"/>
      <c r="ALA66" s="25"/>
      <c r="ALB66" s="25"/>
      <c r="ALC66" s="25"/>
      <c r="ALD66" s="25"/>
      <c r="ALE66" s="25"/>
      <c r="ALF66" s="25"/>
      <c r="ALG66" s="25"/>
      <c r="ALH66" s="25"/>
      <c r="ALI66" s="25"/>
      <c r="ALJ66" s="25"/>
      <c r="ALK66" s="25"/>
      <c r="ALL66" s="25"/>
      <c r="ALM66" s="25"/>
      <c r="ALN66" s="25"/>
      <c r="ALO66" s="25"/>
      <c r="ALP66" s="25"/>
      <c r="ALQ66" s="25"/>
      <c r="ALR66" s="25"/>
      <c r="ALS66" s="25"/>
      <c r="ALT66" s="25"/>
      <c r="ALU66" s="25"/>
      <c r="ALV66" s="25"/>
      <c r="ALW66" s="25"/>
      <c r="ALX66" s="25"/>
      <c r="ALY66" s="25"/>
      <c r="ALZ66" s="25"/>
      <c r="AMA66" s="25"/>
      <c r="AMB66" s="25"/>
    </row>
    <row r="67" spans="1:1017" ht="55.5" customHeight="1">
      <c r="A67" s="17" t="s">
        <v>95</v>
      </c>
      <c r="B67" s="73" t="s">
        <v>566</v>
      </c>
      <c r="C67" s="32" t="s">
        <v>195</v>
      </c>
      <c r="D67" s="30">
        <v>35</v>
      </c>
      <c r="E67" s="23">
        <f>SUM('7.PBOT'!H64)</f>
        <v>5</v>
      </c>
      <c r="F67" s="23">
        <f>SUM('49.BLOT'!H64)</f>
        <v>21</v>
      </c>
      <c r="G67" s="23">
        <f>SUM('224.KRT'!H64)</f>
        <v>1</v>
      </c>
      <c r="H67" s="23">
        <f>SUM(WKU!H64)</f>
        <v>2</v>
      </c>
      <c r="I67" s="23">
        <f>SUM('RCI GDYNIA'!H64)</f>
        <v>0</v>
      </c>
      <c r="J67" s="23">
        <f>SUM('RCI BYDGOSZCZ'!H64)</f>
        <v>0</v>
      </c>
      <c r="K67" s="100">
        <f t="shared" si="1"/>
        <v>64</v>
      </c>
      <c r="L67" s="104"/>
      <c r="M67" s="109"/>
      <c r="N67" s="116"/>
      <c r="O67" s="119">
        <v>61</v>
      </c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25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25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25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25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25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25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25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25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25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25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25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25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25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25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25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25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25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25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25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25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25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25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25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25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25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25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25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25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25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25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25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25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25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25"/>
      <c r="ALW67" s="25"/>
      <c r="ALX67" s="25"/>
      <c r="ALY67" s="25"/>
      <c r="ALZ67" s="25"/>
      <c r="AMA67" s="25"/>
      <c r="AMB67" s="25"/>
    </row>
    <row r="68" spans="1:1017" ht="60" customHeight="1">
      <c r="A68" s="17" t="s">
        <v>96</v>
      </c>
      <c r="B68" s="73" t="s">
        <v>567</v>
      </c>
      <c r="C68" s="32" t="s">
        <v>195</v>
      </c>
      <c r="D68" s="30">
        <v>6</v>
      </c>
      <c r="E68" s="23">
        <f>SUM('7.PBOT'!H65)</f>
        <v>5</v>
      </c>
      <c r="F68" s="23">
        <f>SUM('49.BLOT'!H65)</f>
        <v>12</v>
      </c>
      <c r="G68" s="23">
        <f>SUM('224.KRT'!H65)</f>
        <v>0</v>
      </c>
      <c r="H68" s="23">
        <f>SUM(WKU!H65)</f>
        <v>0</v>
      </c>
      <c r="I68" s="23">
        <f>SUM('RCI GDYNIA'!H65)</f>
        <v>0</v>
      </c>
      <c r="J68" s="23">
        <f>SUM('RCI BYDGOSZCZ'!H65)</f>
        <v>0</v>
      </c>
      <c r="K68" s="100">
        <f t="shared" si="1"/>
        <v>23</v>
      </c>
      <c r="L68" s="104"/>
      <c r="M68" s="109"/>
      <c r="N68" s="116"/>
      <c r="O68" s="119">
        <v>62</v>
      </c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25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25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25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25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25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25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25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25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25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25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25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25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25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25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25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25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25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25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25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25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25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25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25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25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25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25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25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25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25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25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25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25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25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25"/>
      <c r="ALW68" s="25"/>
      <c r="ALX68" s="25"/>
      <c r="ALY68" s="25"/>
      <c r="ALZ68" s="25"/>
      <c r="AMA68" s="25"/>
      <c r="AMB68" s="25"/>
    </row>
    <row r="69" spans="1:1017" ht="57.75" customHeight="1">
      <c r="A69" s="17" t="s">
        <v>97</v>
      </c>
      <c r="B69" s="73" t="s">
        <v>568</v>
      </c>
      <c r="C69" s="32" t="s">
        <v>195</v>
      </c>
      <c r="D69" s="30">
        <v>7</v>
      </c>
      <c r="E69" s="23">
        <f>SUM('7.PBOT'!H66)</f>
        <v>5</v>
      </c>
      <c r="F69" s="23">
        <f>SUM('49.BLOT'!H66)</f>
        <v>11</v>
      </c>
      <c r="G69" s="23">
        <f>SUM('224.KRT'!H66)</f>
        <v>0</v>
      </c>
      <c r="H69" s="23">
        <f>SUM(WKU!H66)</f>
        <v>0</v>
      </c>
      <c r="I69" s="23">
        <f>SUM('RCI GDYNIA'!H66)</f>
        <v>0</v>
      </c>
      <c r="J69" s="23">
        <f>SUM('RCI BYDGOSZCZ'!H66)</f>
        <v>0</v>
      </c>
      <c r="K69" s="100">
        <f t="shared" si="1"/>
        <v>23</v>
      </c>
      <c r="L69" s="104"/>
      <c r="M69" s="109"/>
      <c r="N69" s="116"/>
      <c r="O69" s="119">
        <v>63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25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25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25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25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25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25"/>
      <c r="TO69" s="25"/>
      <c r="TP69" s="25"/>
      <c r="TQ69" s="25"/>
      <c r="TR69" s="25"/>
      <c r="TS69" s="25"/>
      <c r="TT69" s="25"/>
      <c r="TU69" s="25"/>
      <c r="TV69" s="25"/>
      <c r="TW69" s="25"/>
      <c r="TX69" s="25"/>
      <c r="TY69" s="25"/>
      <c r="TZ69" s="25"/>
      <c r="UA69" s="25"/>
      <c r="UB69" s="25"/>
      <c r="UC69" s="25"/>
      <c r="UD69" s="25"/>
      <c r="UE69" s="25"/>
      <c r="UF69" s="25"/>
      <c r="UG69" s="25"/>
      <c r="UH69" s="25"/>
      <c r="UI69" s="25"/>
      <c r="UJ69" s="25"/>
      <c r="UK69" s="25"/>
      <c r="UL69" s="25"/>
      <c r="UM69" s="25"/>
      <c r="UN69" s="25"/>
      <c r="UO69" s="25"/>
      <c r="UP69" s="25"/>
      <c r="UQ69" s="25"/>
      <c r="UR69" s="25"/>
      <c r="US69" s="25"/>
      <c r="UT69" s="25"/>
      <c r="UU69" s="25"/>
      <c r="UV69" s="25"/>
      <c r="UW69" s="25"/>
      <c r="UX69" s="25"/>
      <c r="UY69" s="25"/>
      <c r="UZ69" s="25"/>
      <c r="VA69" s="25"/>
      <c r="VB69" s="25"/>
      <c r="VC69" s="25"/>
      <c r="VD69" s="25"/>
      <c r="VE69" s="25"/>
      <c r="VF69" s="25"/>
      <c r="VG69" s="25"/>
      <c r="VH69" s="25"/>
      <c r="VI69" s="25"/>
      <c r="VJ69" s="25"/>
      <c r="VK69" s="25"/>
      <c r="VL69" s="25"/>
      <c r="VM69" s="25"/>
      <c r="VN69" s="25"/>
      <c r="VO69" s="25"/>
      <c r="VP69" s="25"/>
      <c r="VQ69" s="25"/>
      <c r="VR69" s="25"/>
      <c r="VS69" s="25"/>
      <c r="VT69" s="25"/>
      <c r="VU69" s="25"/>
      <c r="VV69" s="25"/>
      <c r="VW69" s="25"/>
      <c r="VX69" s="25"/>
      <c r="VY69" s="25"/>
      <c r="VZ69" s="25"/>
      <c r="WA69" s="25"/>
      <c r="WB69" s="25"/>
      <c r="WC69" s="25"/>
      <c r="WD69" s="25"/>
      <c r="WE69" s="25"/>
      <c r="WF69" s="25"/>
      <c r="WG69" s="25"/>
      <c r="WH69" s="25"/>
      <c r="WI69" s="25"/>
      <c r="WJ69" s="25"/>
      <c r="WK69" s="25"/>
      <c r="WL69" s="25"/>
      <c r="WM69" s="25"/>
      <c r="WN69" s="25"/>
      <c r="WO69" s="25"/>
      <c r="WP69" s="25"/>
      <c r="WQ69" s="25"/>
      <c r="WR69" s="25"/>
      <c r="WS69" s="25"/>
      <c r="WT69" s="25"/>
      <c r="WU69" s="25"/>
      <c r="WV69" s="25"/>
      <c r="WW69" s="25"/>
      <c r="WX69" s="25"/>
      <c r="WY69" s="25"/>
      <c r="WZ69" s="25"/>
      <c r="XA69" s="25"/>
      <c r="XB69" s="25"/>
      <c r="XC69" s="25"/>
      <c r="XD69" s="25"/>
      <c r="XE69" s="25"/>
      <c r="XF69" s="25"/>
      <c r="XG69" s="25"/>
      <c r="XH69" s="25"/>
      <c r="XI69" s="25"/>
      <c r="XJ69" s="25"/>
      <c r="XK69" s="25"/>
      <c r="XL69" s="25"/>
      <c r="XM69" s="25"/>
      <c r="XN69" s="25"/>
      <c r="XO69" s="25"/>
      <c r="XP69" s="25"/>
      <c r="XQ69" s="25"/>
      <c r="XR69" s="25"/>
      <c r="XS69" s="25"/>
      <c r="XT69" s="25"/>
      <c r="XU69" s="25"/>
      <c r="XV69" s="25"/>
      <c r="XW69" s="25"/>
      <c r="XX69" s="25"/>
      <c r="XY69" s="25"/>
      <c r="XZ69" s="25"/>
      <c r="YA69" s="25"/>
      <c r="YB69" s="25"/>
      <c r="YC69" s="25"/>
      <c r="YD69" s="25"/>
      <c r="YE69" s="25"/>
      <c r="YF69" s="25"/>
      <c r="YG69" s="25"/>
      <c r="YH69" s="25"/>
      <c r="YI69" s="25"/>
      <c r="YJ69" s="25"/>
      <c r="YK69" s="25"/>
      <c r="YL69" s="25"/>
      <c r="YM69" s="25"/>
      <c r="YN69" s="25"/>
      <c r="YO69" s="25"/>
      <c r="YP69" s="25"/>
      <c r="YQ69" s="25"/>
      <c r="YR69" s="25"/>
      <c r="YS69" s="25"/>
      <c r="YT69" s="25"/>
      <c r="YU69" s="25"/>
      <c r="YV69" s="25"/>
      <c r="YW69" s="25"/>
      <c r="YX69" s="25"/>
      <c r="YY69" s="25"/>
      <c r="YZ69" s="25"/>
      <c r="ZA69" s="25"/>
      <c r="ZB69" s="25"/>
      <c r="ZC69" s="25"/>
      <c r="ZD69" s="25"/>
      <c r="ZE69" s="25"/>
      <c r="ZF69" s="25"/>
      <c r="ZG69" s="25"/>
      <c r="ZH69" s="25"/>
      <c r="ZI69" s="25"/>
      <c r="ZJ69" s="25"/>
      <c r="ZK69" s="25"/>
      <c r="ZL69" s="25"/>
      <c r="ZM69" s="25"/>
      <c r="ZN69" s="25"/>
      <c r="ZO69" s="25"/>
      <c r="ZP69" s="25"/>
      <c r="ZQ69" s="25"/>
      <c r="ZR69" s="25"/>
      <c r="ZS69" s="25"/>
      <c r="ZT69" s="25"/>
      <c r="ZU69" s="25"/>
      <c r="ZV69" s="25"/>
      <c r="ZW69" s="25"/>
      <c r="ZX69" s="25"/>
      <c r="ZY69" s="25"/>
      <c r="ZZ69" s="25"/>
      <c r="AAA69" s="25"/>
      <c r="AAB69" s="25"/>
      <c r="AAC69" s="25"/>
      <c r="AAD69" s="25"/>
      <c r="AAE69" s="25"/>
      <c r="AAF69" s="25"/>
      <c r="AAG69" s="25"/>
      <c r="AAH69" s="25"/>
      <c r="AAI69" s="25"/>
      <c r="AAJ69" s="25"/>
      <c r="AAK69" s="25"/>
      <c r="AAL69" s="25"/>
      <c r="AAM69" s="25"/>
      <c r="AAN69" s="25"/>
      <c r="AAO69" s="25"/>
      <c r="AAP69" s="25"/>
      <c r="AAQ69" s="25"/>
      <c r="AAR69" s="25"/>
      <c r="AAS69" s="25"/>
      <c r="AAT69" s="25"/>
      <c r="AAU69" s="25"/>
      <c r="AAV69" s="25"/>
      <c r="AAW69" s="25"/>
      <c r="AAX69" s="25"/>
      <c r="AAY69" s="25"/>
      <c r="AAZ69" s="25"/>
      <c r="ABA69" s="25"/>
      <c r="ABB69" s="25"/>
      <c r="ABC69" s="25"/>
      <c r="ABD69" s="25"/>
      <c r="ABE69" s="25"/>
      <c r="ABF69" s="25"/>
      <c r="ABG69" s="25"/>
      <c r="ABH69" s="25"/>
      <c r="ABI69" s="25"/>
      <c r="ABJ69" s="25"/>
      <c r="ABK69" s="25"/>
      <c r="ABL69" s="25"/>
      <c r="ABM69" s="25"/>
      <c r="ABN69" s="25"/>
      <c r="ABO69" s="25"/>
      <c r="ABP69" s="25"/>
      <c r="ABQ69" s="25"/>
      <c r="ABR69" s="25"/>
      <c r="ABS69" s="25"/>
      <c r="ABT69" s="25"/>
      <c r="ABU69" s="25"/>
      <c r="ABV69" s="25"/>
      <c r="ABW69" s="25"/>
      <c r="ABX69" s="25"/>
      <c r="ABY69" s="25"/>
      <c r="ABZ69" s="25"/>
      <c r="ACA69" s="25"/>
      <c r="ACB69" s="25"/>
      <c r="ACC69" s="25"/>
      <c r="ACD69" s="25"/>
      <c r="ACE69" s="25"/>
      <c r="ACF69" s="25"/>
      <c r="ACG69" s="25"/>
      <c r="ACH69" s="25"/>
      <c r="ACI69" s="25"/>
      <c r="ACJ69" s="25"/>
      <c r="ACK69" s="25"/>
      <c r="ACL69" s="25"/>
      <c r="ACM69" s="25"/>
      <c r="ACN69" s="25"/>
      <c r="ACO69" s="25"/>
      <c r="ACP69" s="25"/>
      <c r="ACQ69" s="25"/>
      <c r="ACR69" s="25"/>
      <c r="ACS69" s="25"/>
      <c r="ACT69" s="25"/>
      <c r="ACU69" s="25"/>
      <c r="ACV69" s="25"/>
      <c r="ACW69" s="25"/>
      <c r="ACX69" s="25"/>
      <c r="ACY69" s="25"/>
      <c r="ACZ69" s="25"/>
      <c r="ADA69" s="25"/>
      <c r="ADB69" s="25"/>
      <c r="ADC69" s="25"/>
      <c r="ADD69" s="25"/>
      <c r="ADE69" s="25"/>
      <c r="ADF69" s="25"/>
      <c r="ADG69" s="25"/>
      <c r="ADH69" s="25"/>
      <c r="ADI69" s="25"/>
      <c r="ADJ69" s="25"/>
      <c r="ADK69" s="25"/>
      <c r="ADL69" s="25"/>
      <c r="ADM69" s="25"/>
      <c r="ADN69" s="25"/>
      <c r="ADO69" s="25"/>
      <c r="ADP69" s="25"/>
      <c r="ADQ69" s="25"/>
      <c r="ADR69" s="25"/>
      <c r="ADS69" s="25"/>
      <c r="ADT69" s="25"/>
      <c r="ADU69" s="25"/>
      <c r="ADV69" s="25"/>
      <c r="ADW69" s="25"/>
      <c r="ADX69" s="25"/>
      <c r="ADY69" s="25"/>
      <c r="ADZ69" s="25"/>
      <c r="AEA69" s="25"/>
      <c r="AEB69" s="25"/>
      <c r="AEC69" s="25"/>
      <c r="AED69" s="25"/>
      <c r="AEE69" s="25"/>
      <c r="AEF69" s="25"/>
      <c r="AEG69" s="25"/>
      <c r="AEH69" s="25"/>
      <c r="AEI69" s="25"/>
      <c r="AEJ69" s="25"/>
      <c r="AEK69" s="25"/>
      <c r="AEL69" s="25"/>
      <c r="AEM69" s="25"/>
      <c r="AEN69" s="25"/>
      <c r="AEO69" s="25"/>
      <c r="AEP69" s="25"/>
      <c r="AEQ69" s="25"/>
      <c r="AER69" s="25"/>
      <c r="AES69" s="25"/>
      <c r="AET69" s="25"/>
      <c r="AEU69" s="25"/>
      <c r="AEV69" s="25"/>
      <c r="AEW69" s="25"/>
      <c r="AEX69" s="25"/>
      <c r="AEY69" s="25"/>
      <c r="AEZ69" s="25"/>
      <c r="AFA69" s="25"/>
      <c r="AFB69" s="25"/>
      <c r="AFC69" s="25"/>
      <c r="AFD69" s="25"/>
      <c r="AFE69" s="25"/>
      <c r="AFF69" s="25"/>
      <c r="AFG69" s="25"/>
      <c r="AFH69" s="25"/>
      <c r="AFI69" s="25"/>
      <c r="AFJ69" s="25"/>
      <c r="AFK69" s="25"/>
      <c r="AFL69" s="25"/>
      <c r="AFM69" s="25"/>
      <c r="AFN69" s="25"/>
      <c r="AFO69" s="25"/>
      <c r="AFP69" s="25"/>
      <c r="AFQ69" s="25"/>
      <c r="AFR69" s="25"/>
      <c r="AFS69" s="25"/>
      <c r="AFT69" s="25"/>
      <c r="AFU69" s="25"/>
      <c r="AFV69" s="25"/>
      <c r="AFW69" s="25"/>
      <c r="AFX69" s="25"/>
      <c r="AFY69" s="25"/>
      <c r="AFZ69" s="25"/>
      <c r="AGA69" s="25"/>
      <c r="AGB69" s="25"/>
      <c r="AGC69" s="25"/>
      <c r="AGD69" s="25"/>
      <c r="AGE69" s="25"/>
      <c r="AGF69" s="25"/>
      <c r="AGG69" s="25"/>
      <c r="AGH69" s="25"/>
      <c r="AGI69" s="25"/>
      <c r="AGJ69" s="25"/>
      <c r="AGK69" s="25"/>
      <c r="AGL69" s="25"/>
      <c r="AGM69" s="25"/>
      <c r="AGN69" s="25"/>
      <c r="AGO69" s="25"/>
      <c r="AGP69" s="25"/>
      <c r="AGQ69" s="25"/>
      <c r="AGR69" s="25"/>
      <c r="AGS69" s="25"/>
      <c r="AGT69" s="25"/>
      <c r="AGU69" s="25"/>
      <c r="AGV69" s="25"/>
      <c r="AGW69" s="25"/>
      <c r="AGX69" s="25"/>
      <c r="AGY69" s="25"/>
      <c r="AGZ69" s="25"/>
      <c r="AHA69" s="25"/>
      <c r="AHB69" s="25"/>
      <c r="AHC69" s="25"/>
      <c r="AHD69" s="25"/>
      <c r="AHE69" s="25"/>
      <c r="AHF69" s="25"/>
      <c r="AHG69" s="25"/>
      <c r="AHH69" s="25"/>
      <c r="AHI69" s="25"/>
      <c r="AHJ69" s="25"/>
      <c r="AHK69" s="25"/>
      <c r="AHL69" s="25"/>
      <c r="AHM69" s="25"/>
      <c r="AHN69" s="25"/>
      <c r="AHO69" s="25"/>
      <c r="AHP69" s="25"/>
      <c r="AHQ69" s="25"/>
      <c r="AHR69" s="25"/>
      <c r="AHS69" s="25"/>
      <c r="AHT69" s="25"/>
      <c r="AHU69" s="25"/>
      <c r="AHV69" s="25"/>
      <c r="AHW69" s="25"/>
      <c r="AHX69" s="25"/>
      <c r="AHY69" s="25"/>
      <c r="AHZ69" s="25"/>
      <c r="AIA69" s="25"/>
      <c r="AIB69" s="25"/>
      <c r="AIC69" s="25"/>
      <c r="AID69" s="25"/>
      <c r="AIE69" s="25"/>
      <c r="AIF69" s="25"/>
      <c r="AIG69" s="25"/>
      <c r="AIH69" s="25"/>
      <c r="AII69" s="25"/>
      <c r="AIJ69" s="25"/>
      <c r="AIK69" s="25"/>
      <c r="AIL69" s="25"/>
      <c r="AIM69" s="25"/>
      <c r="AIN69" s="25"/>
      <c r="AIO69" s="25"/>
      <c r="AIP69" s="25"/>
      <c r="AIQ69" s="25"/>
      <c r="AIR69" s="25"/>
      <c r="AIS69" s="25"/>
      <c r="AIT69" s="25"/>
      <c r="AIU69" s="25"/>
      <c r="AIV69" s="25"/>
      <c r="AIW69" s="25"/>
      <c r="AIX69" s="25"/>
      <c r="AIY69" s="25"/>
      <c r="AIZ69" s="25"/>
      <c r="AJA69" s="25"/>
      <c r="AJB69" s="25"/>
      <c r="AJC69" s="25"/>
      <c r="AJD69" s="25"/>
      <c r="AJE69" s="25"/>
      <c r="AJF69" s="25"/>
      <c r="AJG69" s="25"/>
      <c r="AJH69" s="25"/>
      <c r="AJI69" s="25"/>
      <c r="AJJ69" s="25"/>
      <c r="AJK69" s="25"/>
      <c r="AJL69" s="25"/>
      <c r="AJM69" s="25"/>
      <c r="AJN69" s="25"/>
      <c r="AJO69" s="25"/>
      <c r="AJP69" s="25"/>
      <c r="AJQ69" s="25"/>
      <c r="AJR69" s="25"/>
      <c r="AJS69" s="25"/>
      <c r="AJT69" s="25"/>
      <c r="AJU69" s="25"/>
      <c r="AJV69" s="25"/>
      <c r="AJW69" s="25"/>
      <c r="AJX69" s="25"/>
      <c r="AJY69" s="25"/>
      <c r="AJZ69" s="25"/>
      <c r="AKA69" s="25"/>
      <c r="AKB69" s="25"/>
      <c r="AKC69" s="25"/>
      <c r="AKD69" s="25"/>
      <c r="AKE69" s="25"/>
      <c r="AKF69" s="25"/>
      <c r="AKG69" s="25"/>
      <c r="AKH69" s="25"/>
      <c r="AKI69" s="25"/>
      <c r="AKJ69" s="25"/>
      <c r="AKK69" s="25"/>
      <c r="AKL69" s="25"/>
      <c r="AKM69" s="25"/>
      <c r="AKN69" s="25"/>
      <c r="AKO69" s="25"/>
      <c r="AKP69" s="25"/>
      <c r="AKQ69" s="25"/>
      <c r="AKR69" s="25"/>
      <c r="AKS69" s="25"/>
      <c r="AKT69" s="25"/>
      <c r="AKU69" s="25"/>
      <c r="AKV69" s="25"/>
      <c r="AKW69" s="25"/>
      <c r="AKX69" s="25"/>
      <c r="AKY69" s="25"/>
      <c r="AKZ69" s="25"/>
      <c r="ALA69" s="25"/>
      <c r="ALB69" s="25"/>
      <c r="ALC69" s="25"/>
      <c r="ALD69" s="25"/>
      <c r="ALE69" s="25"/>
      <c r="ALF69" s="25"/>
      <c r="ALG69" s="25"/>
      <c r="ALH69" s="25"/>
      <c r="ALI69" s="25"/>
      <c r="ALJ69" s="25"/>
      <c r="ALK69" s="25"/>
      <c r="ALL69" s="25"/>
      <c r="ALM69" s="25"/>
      <c r="ALN69" s="25"/>
      <c r="ALO69" s="25"/>
      <c r="ALP69" s="25"/>
      <c r="ALQ69" s="25"/>
      <c r="ALR69" s="25"/>
      <c r="ALS69" s="25"/>
      <c r="ALT69" s="25"/>
      <c r="ALU69" s="25"/>
      <c r="ALV69" s="25"/>
      <c r="ALW69" s="25"/>
      <c r="ALX69" s="25"/>
      <c r="ALY69" s="25"/>
      <c r="ALZ69" s="25"/>
      <c r="AMA69" s="25"/>
      <c r="AMB69" s="25"/>
    </row>
    <row r="70" spans="1:1017" ht="57.75" customHeight="1">
      <c r="A70" s="17" t="s">
        <v>98</v>
      </c>
      <c r="B70" s="73" t="s">
        <v>569</v>
      </c>
      <c r="C70" s="32" t="s">
        <v>195</v>
      </c>
      <c r="D70" s="30">
        <v>11</v>
      </c>
      <c r="E70" s="23">
        <f>SUM('7.PBOT'!H67)</f>
        <v>5</v>
      </c>
      <c r="F70" s="23">
        <f>SUM('49.BLOT'!H67)</f>
        <v>13</v>
      </c>
      <c r="G70" s="23">
        <f>SUM('224.KRT'!H67)</f>
        <v>0</v>
      </c>
      <c r="H70" s="23">
        <f>SUM(WKU!H67)</f>
        <v>0</v>
      </c>
      <c r="I70" s="23">
        <f>SUM('RCI GDYNIA'!H67)</f>
        <v>0</v>
      </c>
      <c r="J70" s="23">
        <f>SUM('RCI BYDGOSZCZ'!H67)</f>
        <v>0</v>
      </c>
      <c r="K70" s="100">
        <f t="shared" si="1"/>
        <v>29</v>
      </c>
      <c r="L70" s="104"/>
      <c r="M70" s="109"/>
      <c r="N70" s="116"/>
      <c r="O70" s="119">
        <v>64</v>
      </c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  <c r="QR70" s="25"/>
      <c r="QS70" s="25"/>
      <c r="QT70" s="25"/>
      <c r="QU70" s="25"/>
      <c r="QV70" s="25"/>
      <c r="QW70" s="25"/>
      <c r="QX70" s="25"/>
      <c r="QY70" s="25"/>
      <c r="QZ70" s="25"/>
      <c r="RA70" s="25"/>
      <c r="RB70" s="25"/>
      <c r="RC70" s="25"/>
      <c r="RD70" s="25"/>
      <c r="RE70" s="25"/>
      <c r="RF70" s="25"/>
      <c r="RG70" s="25"/>
      <c r="RH70" s="25"/>
      <c r="RI70" s="25"/>
      <c r="RJ70" s="25"/>
      <c r="RK70" s="25"/>
      <c r="RL70" s="25"/>
      <c r="RM70" s="25"/>
      <c r="RN70" s="25"/>
      <c r="RO70" s="25"/>
      <c r="RP70" s="25"/>
      <c r="RQ70" s="25"/>
      <c r="RR70" s="25"/>
      <c r="RS70" s="25"/>
      <c r="RT70" s="25"/>
      <c r="RU70" s="25"/>
      <c r="RV70" s="25"/>
      <c r="RW70" s="25"/>
      <c r="RX70" s="25"/>
      <c r="RY70" s="25"/>
      <c r="RZ70" s="25"/>
      <c r="SA70" s="25"/>
      <c r="SB70" s="25"/>
      <c r="SC70" s="25"/>
      <c r="SD70" s="25"/>
      <c r="SE70" s="25"/>
      <c r="SF70" s="25"/>
      <c r="SG70" s="25"/>
      <c r="SH70" s="25"/>
      <c r="SI70" s="25"/>
      <c r="SJ70" s="25"/>
      <c r="SK70" s="25"/>
      <c r="SL70" s="25"/>
      <c r="SM70" s="25"/>
      <c r="SN70" s="25"/>
      <c r="SO70" s="25"/>
      <c r="SP70" s="25"/>
      <c r="SQ70" s="25"/>
      <c r="SR70" s="25"/>
      <c r="SS70" s="25"/>
      <c r="ST70" s="25"/>
      <c r="SU70" s="25"/>
      <c r="SV70" s="25"/>
      <c r="SW70" s="25"/>
      <c r="SX70" s="25"/>
      <c r="SY70" s="25"/>
      <c r="SZ70" s="25"/>
      <c r="TA70" s="25"/>
      <c r="TB70" s="25"/>
      <c r="TC70" s="25"/>
      <c r="TD70" s="25"/>
      <c r="TE70" s="25"/>
      <c r="TF70" s="25"/>
      <c r="TG70" s="25"/>
      <c r="TH70" s="25"/>
      <c r="TI70" s="25"/>
      <c r="TJ70" s="25"/>
      <c r="TK70" s="25"/>
      <c r="TL70" s="25"/>
      <c r="TM70" s="25"/>
      <c r="TN70" s="25"/>
      <c r="TO70" s="25"/>
      <c r="TP70" s="25"/>
      <c r="TQ70" s="25"/>
      <c r="TR70" s="25"/>
      <c r="TS70" s="25"/>
      <c r="TT70" s="25"/>
      <c r="TU70" s="25"/>
      <c r="TV70" s="25"/>
      <c r="TW70" s="25"/>
      <c r="TX70" s="25"/>
      <c r="TY70" s="25"/>
      <c r="TZ70" s="25"/>
      <c r="UA70" s="25"/>
      <c r="UB70" s="25"/>
      <c r="UC70" s="25"/>
      <c r="UD70" s="25"/>
      <c r="UE70" s="25"/>
      <c r="UF70" s="25"/>
      <c r="UG70" s="25"/>
      <c r="UH70" s="25"/>
      <c r="UI70" s="25"/>
      <c r="UJ70" s="25"/>
      <c r="UK70" s="25"/>
      <c r="UL70" s="25"/>
      <c r="UM70" s="25"/>
      <c r="UN70" s="25"/>
      <c r="UO70" s="25"/>
      <c r="UP70" s="25"/>
      <c r="UQ70" s="25"/>
      <c r="UR70" s="25"/>
      <c r="US70" s="25"/>
      <c r="UT70" s="25"/>
      <c r="UU70" s="25"/>
      <c r="UV70" s="25"/>
      <c r="UW70" s="25"/>
      <c r="UX70" s="25"/>
      <c r="UY70" s="25"/>
      <c r="UZ70" s="25"/>
      <c r="VA70" s="25"/>
      <c r="VB70" s="25"/>
      <c r="VC70" s="25"/>
      <c r="VD70" s="25"/>
      <c r="VE70" s="25"/>
      <c r="VF70" s="25"/>
      <c r="VG70" s="25"/>
      <c r="VH70" s="25"/>
      <c r="VI70" s="25"/>
      <c r="VJ70" s="25"/>
      <c r="VK70" s="25"/>
      <c r="VL70" s="25"/>
      <c r="VM70" s="25"/>
      <c r="VN70" s="25"/>
      <c r="VO70" s="25"/>
      <c r="VP70" s="25"/>
      <c r="VQ70" s="25"/>
      <c r="VR70" s="25"/>
      <c r="VS70" s="25"/>
      <c r="VT70" s="25"/>
      <c r="VU70" s="25"/>
      <c r="VV70" s="25"/>
      <c r="VW70" s="25"/>
      <c r="VX70" s="25"/>
      <c r="VY70" s="25"/>
      <c r="VZ70" s="25"/>
      <c r="WA70" s="25"/>
      <c r="WB70" s="25"/>
      <c r="WC70" s="25"/>
      <c r="WD70" s="25"/>
      <c r="WE70" s="25"/>
      <c r="WF70" s="25"/>
      <c r="WG70" s="25"/>
      <c r="WH70" s="25"/>
      <c r="WI70" s="25"/>
      <c r="WJ70" s="25"/>
      <c r="WK70" s="25"/>
      <c r="WL70" s="25"/>
      <c r="WM70" s="25"/>
      <c r="WN70" s="25"/>
      <c r="WO70" s="25"/>
      <c r="WP70" s="25"/>
      <c r="WQ70" s="25"/>
      <c r="WR70" s="25"/>
      <c r="WS70" s="25"/>
      <c r="WT70" s="25"/>
      <c r="WU70" s="25"/>
      <c r="WV70" s="25"/>
      <c r="WW70" s="25"/>
      <c r="WX70" s="25"/>
      <c r="WY70" s="25"/>
      <c r="WZ70" s="25"/>
      <c r="XA70" s="25"/>
      <c r="XB70" s="25"/>
      <c r="XC70" s="25"/>
      <c r="XD70" s="25"/>
      <c r="XE70" s="25"/>
      <c r="XF70" s="25"/>
      <c r="XG70" s="25"/>
      <c r="XH70" s="25"/>
      <c r="XI70" s="25"/>
      <c r="XJ70" s="25"/>
      <c r="XK70" s="25"/>
      <c r="XL70" s="25"/>
      <c r="XM70" s="25"/>
      <c r="XN70" s="25"/>
      <c r="XO70" s="25"/>
      <c r="XP70" s="25"/>
      <c r="XQ70" s="25"/>
      <c r="XR70" s="25"/>
      <c r="XS70" s="25"/>
      <c r="XT70" s="25"/>
      <c r="XU70" s="25"/>
      <c r="XV70" s="25"/>
      <c r="XW70" s="25"/>
      <c r="XX70" s="25"/>
      <c r="XY70" s="25"/>
      <c r="XZ70" s="25"/>
      <c r="YA70" s="25"/>
      <c r="YB70" s="25"/>
      <c r="YC70" s="25"/>
      <c r="YD70" s="25"/>
      <c r="YE70" s="25"/>
      <c r="YF70" s="25"/>
      <c r="YG70" s="25"/>
      <c r="YH70" s="25"/>
      <c r="YI70" s="25"/>
      <c r="YJ70" s="25"/>
      <c r="YK70" s="25"/>
      <c r="YL70" s="25"/>
      <c r="YM70" s="25"/>
      <c r="YN70" s="25"/>
      <c r="YO70" s="25"/>
      <c r="YP70" s="25"/>
      <c r="YQ70" s="25"/>
      <c r="YR70" s="25"/>
      <c r="YS70" s="25"/>
      <c r="YT70" s="25"/>
      <c r="YU70" s="25"/>
      <c r="YV70" s="25"/>
      <c r="YW70" s="25"/>
      <c r="YX70" s="25"/>
      <c r="YY70" s="25"/>
      <c r="YZ70" s="25"/>
      <c r="ZA70" s="25"/>
      <c r="ZB70" s="25"/>
      <c r="ZC70" s="25"/>
      <c r="ZD70" s="25"/>
      <c r="ZE70" s="25"/>
      <c r="ZF70" s="25"/>
      <c r="ZG70" s="25"/>
      <c r="ZH70" s="25"/>
      <c r="ZI70" s="25"/>
      <c r="ZJ70" s="25"/>
      <c r="ZK70" s="25"/>
      <c r="ZL70" s="25"/>
      <c r="ZM70" s="25"/>
      <c r="ZN70" s="25"/>
      <c r="ZO70" s="25"/>
      <c r="ZP70" s="25"/>
      <c r="ZQ70" s="25"/>
      <c r="ZR70" s="25"/>
      <c r="ZS70" s="25"/>
      <c r="ZT70" s="25"/>
      <c r="ZU70" s="25"/>
      <c r="ZV70" s="25"/>
      <c r="ZW70" s="25"/>
      <c r="ZX70" s="25"/>
      <c r="ZY70" s="25"/>
      <c r="ZZ70" s="25"/>
      <c r="AAA70" s="25"/>
      <c r="AAB70" s="25"/>
      <c r="AAC70" s="25"/>
      <c r="AAD70" s="25"/>
      <c r="AAE70" s="25"/>
      <c r="AAF70" s="25"/>
      <c r="AAG70" s="25"/>
      <c r="AAH70" s="25"/>
      <c r="AAI70" s="25"/>
      <c r="AAJ70" s="25"/>
      <c r="AAK70" s="25"/>
      <c r="AAL70" s="25"/>
      <c r="AAM70" s="25"/>
      <c r="AAN70" s="25"/>
      <c r="AAO70" s="25"/>
      <c r="AAP70" s="25"/>
      <c r="AAQ70" s="25"/>
      <c r="AAR70" s="25"/>
      <c r="AAS70" s="25"/>
      <c r="AAT70" s="25"/>
      <c r="AAU70" s="25"/>
      <c r="AAV70" s="25"/>
      <c r="AAW70" s="25"/>
      <c r="AAX70" s="25"/>
      <c r="AAY70" s="25"/>
      <c r="AAZ70" s="25"/>
      <c r="ABA70" s="25"/>
      <c r="ABB70" s="25"/>
      <c r="ABC70" s="25"/>
      <c r="ABD70" s="25"/>
      <c r="ABE70" s="25"/>
      <c r="ABF70" s="25"/>
      <c r="ABG70" s="25"/>
      <c r="ABH70" s="25"/>
      <c r="ABI70" s="25"/>
      <c r="ABJ70" s="25"/>
      <c r="ABK70" s="25"/>
      <c r="ABL70" s="25"/>
      <c r="ABM70" s="25"/>
      <c r="ABN70" s="25"/>
      <c r="ABO70" s="25"/>
      <c r="ABP70" s="25"/>
      <c r="ABQ70" s="25"/>
      <c r="ABR70" s="25"/>
      <c r="ABS70" s="25"/>
      <c r="ABT70" s="25"/>
      <c r="ABU70" s="25"/>
      <c r="ABV70" s="25"/>
      <c r="ABW70" s="25"/>
      <c r="ABX70" s="25"/>
      <c r="ABY70" s="25"/>
      <c r="ABZ70" s="25"/>
      <c r="ACA70" s="25"/>
      <c r="ACB70" s="25"/>
      <c r="ACC70" s="25"/>
      <c r="ACD70" s="25"/>
      <c r="ACE70" s="25"/>
      <c r="ACF70" s="25"/>
      <c r="ACG70" s="25"/>
      <c r="ACH70" s="25"/>
      <c r="ACI70" s="25"/>
      <c r="ACJ70" s="25"/>
      <c r="ACK70" s="25"/>
      <c r="ACL70" s="25"/>
      <c r="ACM70" s="25"/>
      <c r="ACN70" s="25"/>
      <c r="ACO70" s="25"/>
      <c r="ACP70" s="25"/>
      <c r="ACQ70" s="25"/>
      <c r="ACR70" s="25"/>
      <c r="ACS70" s="25"/>
      <c r="ACT70" s="25"/>
      <c r="ACU70" s="25"/>
      <c r="ACV70" s="25"/>
      <c r="ACW70" s="25"/>
      <c r="ACX70" s="25"/>
      <c r="ACY70" s="25"/>
      <c r="ACZ70" s="25"/>
      <c r="ADA70" s="25"/>
      <c r="ADB70" s="25"/>
      <c r="ADC70" s="25"/>
      <c r="ADD70" s="25"/>
      <c r="ADE70" s="25"/>
      <c r="ADF70" s="25"/>
      <c r="ADG70" s="25"/>
      <c r="ADH70" s="25"/>
      <c r="ADI70" s="25"/>
      <c r="ADJ70" s="25"/>
      <c r="ADK70" s="25"/>
      <c r="ADL70" s="25"/>
      <c r="ADM70" s="25"/>
      <c r="ADN70" s="25"/>
      <c r="ADO70" s="25"/>
      <c r="ADP70" s="25"/>
      <c r="ADQ70" s="25"/>
      <c r="ADR70" s="25"/>
      <c r="ADS70" s="25"/>
      <c r="ADT70" s="25"/>
      <c r="ADU70" s="25"/>
      <c r="ADV70" s="25"/>
      <c r="ADW70" s="25"/>
      <c r="ADX70" s="25"/>
      <c r="ADY70" s="25"/>
      <c r="ADZ70" s="25"/>
      <c r="AEA70" s="25"/>
      <c r="AEB70" s="25"/>
      <c r="AEC70" s="25"/>
      <c r="AED70" s="25"/>
      <c r="AEE70" s="25"/>
      <c r="AEF70" s="25"/>
      <c r="AEG70" s="25"/>
      <c r="AEH70" s="25"/>
      <c r="AEI70" s="25"/>
      <c r="AEJ70" s="25"/>
      <c r="AEK70" s="25"/>
      <c r="AEL70" s="25"/>
      <c r="AEM70" s="25"/>
      <c r="AEN70" s="25"/>
      <c r="AEO70" s="25"/>
      <c r="AEP70" s="25"/>
      <c r="AEQ70" s="25"/>
      <c r="AER70" s="25"/>
      <c r="AES70" s="25"/>
      <c r="AET70" s="25"/>
      <c r="AEU70" s="25"/>
      <c r="AEV70" s="25"/>
      <c r="AEW70" s="25"/>
      <c r="AEX70" s="25"/>
      <c r="AEY70" s="25"/>
      <c r="AEZ70" s="25"/>
      <c r="AFA70" s="25"/>
      <c r="AFB70" s="25"/>
      <c r="AFC70" s="25"/>
      <c r="AFD70" s="25"/>
      <c r="AFE70" s="25"/>
      <c r="AFF70" s="25"/>
      <c r="AFG70" s="25"/>
      <c r="AFH70" s="25"/>
      <c r="AFI70" s="25"/>
      <c r="AFJ70" s="25"/>
      <c r="AFK70" s="25"/>
      <c r="AFL70" s="25"/>
      <c r="AFM70" s="25"/>
      <c r="AFN70" s="25"/>
      <c r="AFO70" s="25"/>
      <c r="AFP70" s="25"/>
      <c r="AFQ70" s="25"/>
      <c r="AFR70" s="25"/>
      <c r="AFS70" s="25"/>
      <c r="AFT70" s="25"/>
      <c r="AFU70" s="25"/>
      <c r="AFV70" s="25"/>
      <c r="AFW70" s="25"/>
      <c r="AFX70" s="25"/>
      <c r="AFY70" s="25"/>
      <c r="AFZ70" s="25"/>
      <c r="AGA70" s="25"/>
      <c r="AGB70" s="25"/>
      <c r="AGC70" s="25"/>
      <c r="AGD70" s="25"/>
      <c r="AGE70" s="25"/>
      <c r="AGF70" s="25"/>
      <c r="AGG70" s="25"/>
      <c r="AGH70" s="25"/>
      <c r="AGI70" s="25"/>
      <c r="AGJ70" s="25"/>
      <c r="AGK70" s="25"/>
      <c r="AGL70" s="25"/>
      <c r="AGM70" s="25"/>
      <c r="AGN70" s="25"/>
      <c r="AGO70" s="25"/>
      <c r="AGP70" s="25"/>
      <c r="AGQ70" s="25"/>
      <c r="AGR70" s="25"/>
      <c r="AGS70" s="25"/>
      <c r="AGT70" s="25"/>
      <c r="AGU70" s="25"/>
      <c r="AGV70" s="25"/>
      <c r="AGW70" s="25"/>
      <c r="AGX70" s="25"/>
      <c r="AGY70" s="25"/>
      <c r="AGZ70" s="25"/>
      <c r="AHA70" s="25"/>
      <c r="AHB70" s="25"/>
      <c r="AHC70" s="25"/>
      <c r="AHD70" s="25"/>
      <c r="AHE70" s="25"/>
      <c r="AHF70" s="25"/>
      <c r="AHG70" s="25"/>
      <c r="AHH70" s="25"/>
      <c r="AHI70" s="25"/>
      <c r="AHJ70" s="25"/>
      <c r="AHK70" s="25"/>
      <c r="AHL70" s="25"/>
      <c r="AHM70" s="25"/>
      <c r="AHN70" s="25"/>
      <c r="AHO70" s="25"/>
      <c r="AHP70" s="25"/>
      <c r="AHQ70" s="25"/>
      <c r="AHR70" s="25"/>
      <c r="AHS70" s="25"/>
      <c r="AHT70" s="25"/>
      <c r="AHU70" s="25"/>
      <c r="AHV70" s="25"/>
      <c r="AHW70" s="25"/>
      <c r="AHX70" s="25"/>
      <c r="AHY70" s="25"/>
      <c r="AHZ70" s="25"/>
      <c r="AIA70" s="25"/>
      <c r="AIB70" s="25"/>
      <c r="AIC70" s="25"/>
      <c r="AID70" s="25"/>
      <c r="AIE70" s="25"/>
      <c r="AIF70" s="25"/>
      <c r="AIG70" s="25"/>
      <c r="AIH70" s="25"/>
      <c r="AII70" s="25"/>
      <c r="AIJ70" s="25"/>
      <c r="AIK70" s="25"/>
      <c r="AIL70" s="25"/>
      <c r="AIM70" s="25"/>
      <c r="AIN70" s="25"/>
      <c r="AIO70" s="25"/>
      <c r="AIP70" s="25"/>
      <c r="AIQ70" s="25"/>
      <c r="AIR70" s="25"/>
      <c r="AIS70" s="25"/>
      <c r="AIT70" s="25"/>
      <c r="AIU70" s="25"/>
      <c r="AIV70" s="25"/>
      <c r="AIW70" s="25"/>
      <c r="AIX70" s="25"/>
      <c r="AIY70" s="25"/>
      <c r="AIZ70" s="25"/>
      <c r="AJA70" s="25"/>
      <c r="AJB70" s="25"/>
      <c r="AJC70" s="25"/>
      <c r="AJD70" s="25"/>
      <c r="AJE70" s="25"/>
      <c r="AJF70" s="25"/>
      <c r="AJG70" s="25"/>
      <c r="AJH70" s="25"/>
      <c r="AJI70" s="25"/>
      <c r="AJJ70" s="25"/>
      <c r="AJK70" s="25"/>
      <c r="AJL70" s="25"/>
      <c r="AJM70" s="25"/>
      <c r="AJN70" s="25"/>
      <c r="AJO70" s="25"/>
      <c r="AJP70" s="25"/>
      <c r="AJQ70" s="25"/>
      <c r="AJR70" s="25"/>
      <c r="AJS70" s="25"/>
      <c r="AJT70" s="25"/>
      <c r="AJU70" s="25"/>
      <c r="AJV70" s="25"/>
      <c r="AJW70" s="25"/>
      <c r="AJX70" s="25"/>
      <c r="AJY70" s="25"/>
      <c r="AJZ70" s="25"/>
      <c r="AKA70" s="25"/>
      <c r="AKB70" s="25"/>
      <c r="AKC70" s="25"/>
      <c r="AKD70" s="25"/>
      <c r="AKE70" s="25"/>
      <c r="AKF70" s="25"/>
      <c r="AKG70" s="25"/>
      <c r="AKH70" s="25"/>
      <c r="AKI70" s="25"/>
      <c r="AKJ70" s="25"/>
      <c r="AKK70" s="25"/>
      <c r="AKL70" s="25"/>
      <c r="AKM70" s="25"/>
      <c r="AKN70" s="25"/>
      <c r="AKO70" s="25"/>
      <c r="AKP70" s="25"/>
      <c r="AKQ70" s="25"/>
      <c r="AKR70" s="25"/>
      <c r="AKS70" s="25"/>
      <c r="AKT70" s="25"/>
      <c r="AKU70" s="25"/>
      <c r="AKV70" s="25"/>
      <c r="AKW70" s="25"/>
      <c r="AKX70" s="25"/>
      <c r="AKY70" s="25"/>
      <c r="AKZ70" s="25"/>
      <c r="ALA70" s="25"/>
      <c r="ALB70" s="25"/>
      <c r="ALC70" s="25"/>
      <c r="ALD70" s="25"/>
      <c r="ALE70" s="25"/>
      <c r="ALF70" s="25"/>
      <c r="ALG70" s="25"/>
      <c r="ALH70" s="25"/>
      <c r="ALI70" s="25"/>
      <c r="ALJ70" s="25"/>
      <c r="ALK70" s="25"/>
      <c r="ALL70" s="25"/>
      <c r="ALM70" s="25"/>
      <c r="ALN70" s="25"/>
      <c r="ALO70" s="25"/>
      <c r="ALP70" s="25"/>
      <c r="ALQ70" s="25"/>
      <c r="ALR70" s="25"/>
      <c r="ALS70" s="25"/>
      <c r="ALT70" s="25"/>
      <c r="ALU70" s="25"/>
      <c r="ALV70" s="25"/>
      <c r="ALW70" s="25"/>
      <c r="ALX70" s="25"/>
      <c r="ALY70" s="25"/>
      <c r="ALZ70" s="25"/>
      <c r="AMA70" s="25"/>
      <c r="AMB70" s="25"/>
    </row>
    <row r="71" spans="1:1017" ht="54" customHeight="1">
      <c r="A71" s="17" t="s">
        <v>99</v>
      </c>
      <c r="B71" s="73" t="s">
        <v>570</v>
      </c>
      <c r="C71" s="32" t="s">
        <v>195</v>
      </c>
      <c r="D71" s="30">
        <v>8</v>
      </c>
      <c r="E71" s="23">
        <f>SUM('7.PBOT'!H68)</f>
        <v>5</v>
      </c>
      <c r="F71" s="23">
        <f>SUM('49.BLOT'!H68)</f>
        <v>11</v>
      </c>
      <c r="G71" s="23">
        <f>SUM('224.KRT'!H68)</f>
        <v>0</v>
      </c>
      <c r="H71" s="23">
        <f>SUM(WKU!H68)</f>
        <v>0</v>
      </c>
      <c r="I71" s="23">
        <f>SUM('RCI GDYNIA'!H68)</f>
        <v>0</v>
      </c>
      <c r="J71" s="23">
        <f>SUM('RCI BYDGOSZCZ'!H68)</f>
        <v>0</v>
      </c>
      <c r="K71" s="100">
        <f t="shared" ref="K71:K102" si="2">SUM(D71:J71)</f>
        <v>24</v>
      </c>
      <c r="L71" s="104"/>
      <c r="M71" s="109"/>
      <c r="N71" s="116"/>
      <c r="O71" s="119">
        <v>65</v>
      </c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25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25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25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25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25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25"/>
      <c r="TO71" s="25"/>
      <c r="TP71" s="25"/>
      <c r="TQ71" s="25"/>
      <c r="TR71" s="25"/>
      <c r="TS71" s="25"/>
      <c r="TT71" s="25"/>
      <c r="TU71" s="25"/>
      <c r="TV71" s="25"/>
      <c r="TW71" s="25"/>
      <c r="TX71" s="25"/>
      <c r="TY71" s="25"/>
      <c r="TZ71" s="25"/>
      <c r="UA71" s="25"/>
      <c r="UB71" s="25"/>
      <c r="UC71" s="25"/>
      <c r="UD71" s="25"/>
      <c r="UE71" s="25"/>
      <c r="UF71" s="25"/>
      <c r="UG71" s="25"/>
      <c r="UH71" s="25"/>
      <c r="UI71" s="25"/>
      <c r="UJ71" s="25"/>
      <c r="UK71" s="25"/>
      <c r="UL71" s="25"/>
      <c r="UM71" s="25"/>
      <c r="UN71" s="25"/>
      <c r="UO71" s="25"/>
      <c r="UP71" s="25"/>
      <c r="UQ71" s="25"/>
      <c r="UR71" s="25"/>
      <c r="US71" s="25"/>
      <c r="UT71" s="25"/>
      <c r="UU71" s="25"/>
      <c r="UV71" s="25"/>
      <c r="UW71" s="25"/>
      <c r="UX71" s="25"/>
      <c r="UY71" s="25"/>
      <c r="UZ71" s="25"/>
      <c r="VA71" s="25"/>
      <c r="VB71" s="25"/>
      <c r="VC71" s="25"/>
      <c r="VD71" s="25"/>
      <c r="VE71" s="25"/>
      <c r="VF71" s="25"/>
      <c r="VG71" s="25"/>
      <c r="VH71" s="25"/>
      <c r="VI71" s="25"/>
      <c r="VJ71" s="25"/>
      <c r="VK71" s="25"/>
      <c r="VL71" s="25"/>
      <c r="VM71" s="25"/>
      <c r="VN71" s="25"/>
      <c r="VO71" s="25"/>
      <c r="VP71" s="25"/>
      <c r="VQ71" s="25"/>
      <c r="VR71" s="25"/>
      <c r="VS71" s="25"/>
      <c r="VT71" s="25"/>
      <c r="VU71" s="25"/>
      <c r="VV71" s="25"/>
      <c r="VW71" s="25"/>
      <c r="VX71" s="25"/>
      <c r="VY71" s="25"/>
      <c r="VZ71" s="25"/>
      <c r="WA71" s="25"/>
      <c r="WB71" s="25"/>
      <c r="WC71" s="25"/>
      <c r="WD71" s="25"/>
      <c r="WE71" s="25"/>
      <c r="WF71" s="25"/>
      <c r="WG71" s="25"/>
      <c r="WH71" s="25"/>
      <c r="WI71" s="25"/>
      <c r="WJ71" s="25"/>
      <c r="WK71" s="25"/>
      <c r="WL71" s="25"/>
      <c r="WM71" s="25"/>
      <c r="WN71" s="25"/>
      <c r="WO71" s="25"/>
      <c r="WP71" s="25"/>
      <c r="WQ71" s="25"/>
      <c r="WR71" s="25"/>
      <c r="WS71" s="25"/>
      <c r="WT71" s="25"/>
      <c r="WU71" s="25"/>
      <c r="WV71" s="25"/>
      <c r="WW71" s="25"/>
      <c r="WX71" s="25"/>
      <c r="WY71" s="25"/>
      <c r="WZ71" s="25"/>
      <c r="XA71" s="25"/>
      <c r="XB71" s="25"/>
      <c r="XC71" s="25"/>
      <c r="XD71" s="25"/>
      <c r="XE71" s="25"/>
      <c r="XF71" s="25"/>
      <c r="XG71" s="25"/>
      <c r="XH71" s="25"/>
      <c r="XI71" s="25"/>
      <c r="XJ71" s="25"/>
      <c r="XK71" s="25"/>
      <c r="XL71" s="25"/>
      <c r="XM71" s="25"/>
      <c r="XN71" s="25"/>
      <c r="XO71" s="25"/>
      <c r="XP71" s="25"/>
      <c r="XQ71" s="25"/>
      <c r="XR71" s="25"/>
      <c r="XS71" s="25"/>
      <c r="XT71" s="25"/>
      <c r="XU71" s="25"/>
      <c r="XV71" s="25"/>
      <c r="XW71" s="25"/>
      <c r="XX71" s="25"/>
      <c r="XY71" s="25"/>
      <c r="XZ71" s="25"/>
      <c r="YA71" s="25"/>
      <c r="YB71" s="25"/>
      <c r="YC71" s="25"/>
      <c r="YD71" s="25"/>
      <c r="YE71" s="25"/>
      <c r="YF71" s="25"/>
      <c r="YG71" s="25"/>
      <c r="YH71" s="25"/>
      <c r="YI71" s="25"/>
      <c r="YJ71" s="25"/>
      <c r="YK71" s="25"/>
      <c r="YL71" s="25"/>
      <c r="YM71" s="25"/>
      <c r="YN71" s="25"/>
      <c r="YO71" s="25"/>
      <c r="YP71" s="25"/>
      <c r="YQ71" s="25"/>
      <c r="YR71" s="25"/>
      <c r="YS71" s="25"/>
      <c r="YT71" s="25"/>
      <c r="YU71" s="25"/>
      <c r="YV71" s="25"/>
      <c r="YW71" s="25"/>
      <c r="YX71" s="25"/>
      <c r="YY71" s="25"/>
      <c r="YZ71" s="25"/>
      <c r="ZA71" s="25"/>
      <c r="ZB71" s="25"/>
      <c r="ZC71" s="25"/>
      <c r="ZD71" s="25"/>
      <c r="ZE71" s="25"/>
      <c r="ZF71" s="25"/>
      <c r="ZG71" s="25"/>
      <c r="ZH71" s="25"/>
      <c r="ZI71" s="25"/>
      <c r="ZJ71" s="25"/>
      <c r="ZK71" s="25"/>
      <c r="ZL71" s="25"/>
      <c r="ZM71" s="25"/>
      <c r="ZN71" s="25"/>
      <c r="ZO71" s="25"/>
      <c r="ZP71" s="25"/>
      <c r="ZQ71" s="25"/>
      <c r="ZR71" s="25"/>
      <c r="ZS71" s="25"/>
      <c r="ZT71" s="25"/>
      <c r="ZU71" s="25"/>
      <c r="ZV71" s="25"/>
      <c r="ZW71" s="25"/>
      <c r="ZX71" s="25"/>
      <c r="ZY71" s="25"/>
      <c r="ZZ71" s="25"/>
      <c r="AAA71" s="25"/>
      <c r="AAB71" s="25"/>
      <c r="AAC71" s="25"/>
      <c r="AAD71" s="25"/>
      <c r="AAE71" s="25"/>
      <c r="AAF71" s="25"/>
      <c r="AAG71" s="25"/>
      <c r="AAH71" s="25"/>
      <c r="AAI71" s="25"/>
      <c r="AAJ71" s="25"/>
      <c r="AAK71" s="25"/>
      <c r="AAL71" s="25"/>
      <c r="AAM71" s="25"/>
      <c r="AAN71" s="25"/>
      <c r="AAO71" s="25"/>
      <c r="AAP71" s="25"/>
      <c r="AAQ71" s="25"/>
      <c r="AAR71" s="25"/>
      <c r="AAS71" s="25"/>
      <c r="AAT71" s="25"/>
      <c r="AAU71" s="25"/>
      <c r="AAV71" s="25"/>
      <c r="AAW71" s="25"/>
      <c r="AAX71" s="25"/>
      <c r="AAY71" s="25"/>
      <c r="AAZ71" s="25"/>
      <c r="ABA71" s="25"/>
      <c r="ABB71" s="25"/>
      <c r="ABC71" s="25"/>
      <c r="ABD71" s="25"/>
      <c r="ABE71" s="25"/>
      <c r="ABF71" s="25"/>
      <c r="ABG71" s="25"/>
      <c r="ABH71" s="25"/>
      <c r="ABI71" s="25"/>
      <c r="ABJ71" s="25"/>
      <c r="ABK71" s="25"/>
      <c r="ABL71" s="25"/>
      <c r="ABM71" s="25"/>
      <c r="ABN71" s="25"/>
      <c r="ABO71" s="25"/>
      <c r="ABP71" s="25"/>
      <c r="ABQ71" s="25"/>
      <c r="ABR71" s="25"/>
      <c r="ABS71" s="25"/>
      <c r="ABT71" s="25"/>
      <c r="ABU71" s="25"/>
      <c r="ABV71" s="25"/>
      <c r="ABW71" s="25"/>
      <c r="ABX71" s="25"/>
      <c r="ABY71" s="25"/>
      <c r="ABZ71" s="25"/>
      <c r="ACA71" s="25"/>
      <c r="ACB71" s="25"/>
      <c r="ACC71" s="25"/>
      <c r="ACD71" s="25"/>
      <c r="ACE71" s="25"/>
      <c r="ACF71" s="25"/>
      <c r="ACG71" s="25"/>
      <c r="ACH71" s="25"/>
      <c r="ACI71" s="25"/>
      <c r="ACJ71" s="25"/>
      <c r="ACK71" s="25"/>
      <c r="ACL71" s="25"/>
      <c r="ACM71" s="25"/>
      <c r="ACN71" s="25"/>
      <c r="ACO71" s="25"/>
      <c r="ACP71" s="25"/>
      <c r="ACQ71" s="25"/>
      <c r="ACR71" s="25"/>
      <c r="ACS71" s="25"/>
      <c r="ACT71" s="25"/>
      <c r="ACU71" s="25"/>
      <c r="ACV71" s="25"/>
      <c r="ACW71" s="25"/>
      <c r="ACX71" s="25"/>
      <c r="ACY71" s="25"/>
      <c r="ACZ71" s="25"/>
      <c r="ADA71" s="25"/>
      <c r="ADB71" s="25"/>
      <c r="ADC71" s="25"/>
      <c r="ADD71" s="25"/>
      <c r="ADE71" s="25"/>
      <c r="ADF71" s="25"/>
      <c r="ADG71" s="25"/>
      <c r="ADH71" s="25"/>
      <c r="ADI71" s="25"/>
      <c r="ADJ71" s="25"/>
      <c r="ADK71" s="25"/>
      <c r="ADL71" s="25"/>
      <c r="ADM71" s="25"/>
      <c r="ADN71" s="25"/>
      <c r="ADO71" s="25"/>
      <c r="ADP71" s="25"/>
      <c r="ADQ71" s="25"/>
      <c r="ADR71" s="25"/>
      <c r="ADS71" s="25"/>
      <c r="ADT71" s="25"/>
      <c r="ADU71" s="25"/>
      <c r="ADV71" s="25"/>
      <c r="ADW71" s="25"/>
      <c r="ADX71" s="25"/>
      <c r="ADY71" s="25"/>
      <c r="ADZ71" s="25"/>
      <c r="AEA71" s="25"/>
      <c r="AEB71" s="25"/>
      <c r="AEC71" s="25"/>
      <c r="AED71" s="25"/>
      <c r="AEE71" s="25"/>
      <c r="AEF71" s="25"/>
      <c r="AEG71" s="25"/>
      <c r="AEH71" s="25"/>
      <c r="AEI71" s="25"/>
      <c r="AEJ71" s="25"/>
      <c r="AEK71" s="25"/>
      <c r="AEL71" s="25"/>
      <c r="AEM71" s="25"/>
      <c r="AEN71" s="25"/>
      <c r="AEO71" s="25"/>
      <c r="AEP71" s="25"/>
      <c r="AEQ71" s="25"/>
      <c r="AER71" s="25"/>
      <c r="AES71" s="25"/>
      <c r="AET71" s="25"/>
      <c r="AEU71" s="25"/>
      <c r="AEV71" s="25"/>
      <c r="AEW71" s="25"/>
      <c r="AEX71" s="25"/>
      <c r="AEY71" s="25"/>
      <c r="AEZ71" s="25"/>
      <c r="AFA71" s="25"/>
      <c r="AFB71" s="25"/>
      <c r="AFC71" s="25"/>
      <c r="AFD71" s="25"/>
      <c r="AFE71" s="25"/>
      <c r="AFF71" s="25"/>
      <c r="AFG71" s="25"/>
      <c r="AFH71" s="25"/>
      <c r="AFI71" s="25"/>
      <c r="AFJ71" s="25"/>
      <c r="AFK71" s="25"/>
      <c r="AFL71" s="25"/>
      <c r="AFM71" s="25"/>
      <c r="AFN71" s="25"/>
      <c r="AFO71" s="25"/>
      <c r="AFP71" s="25"/>
      <c r="AFQ71" s="25"/>
      <c r="AFR71" s="25"/>
      <c r="AFS71" s="25"/>
      <c r="AFT71" s="25"/>
      <c r="AFU71" s="25"/>
      <c r="AFV71" s="25"/>
      <c r="AFW71" s="25"/>
      <c r="AFX71" s="25"/>
      <c r="AFY71" s="25"/>
      <c r="AFZ71" s="25"/>
      <c r="AGA71" s="25"/>
      <c r="AGB71" s="25"/>
      <c r="AGC71" s="25"/>
      <c r="AGD71" s="25"/>
      <c r="AGE71" s="25"/>
      <c r="AGF71" s="25"/>
      <c r="AGG71" s="25"/>
      <c r="AGH71" s="25"/>
      <c r="AGI71" s="25"/>
      <c r="AGJ71" s="25"/>
      <c r="AGK71" s="25"/>
      <c r="AGL71" s="25"/>
      <c r="AGM71" s="25"/>
      <c r="AGN71" s="25"/>
      <c r="AGO71" s="25"/>
      <c r="AGP71" s="25"/>
      <c r="AGQ71" s="25"/>
      <c r="AGR71" s="25"/>
      <c r="AGS71" s="25"/>
      <c r="AGT71" s="25"/>
      <c r="AGU71" s="25"/>
      <c r="AGV71" s="25"/>
      <c r="AGW71" s="25"/>
      <c r="AGX71" s="25"/>
      <c r="AGY71" s="25"/>
      <c r="AGZ71" s="25"/>
      <c r="AHA71" s="25"/>
      <c r="AHB71" s="25"/>
      <c r="AHC71" s="25"/>
      <c r="AHD71" s="25"/>
      <c r="AHE71" s="25"/>
      <c r="AHF71" s="25"/>
      <c r="AHG71" s="25"/>
      <c r="AHH71" s="25"/>
      <c r="AHI71" s="25"/>
      <c r="AHJ71" s="25"/>
      <c r="AHK71" s="25"/>
      <c r="AHL71" s="25"/>
      <c r="AHM71" s="25"/>
      <c r="AHN71" s="25"/>
      <c r="AHO71" s="25"/>
      <c r="AHP71" s="25"/>
      <c r="AHQ71" s="25"/>
      <c r="AHR71" s="25"/>
      <c r="AHS71" s="25"/>
      <c r="AHT71" s="25"/>
      <c r="AHU71" s="25"/>
      <c r="AHV71" s="25"/>
      <c r="AHW71" s="25"/>
      <c r="AHX71" s="25"/>
      <c r="AHY71" s="25"/>
      <c r="AHZ71" s="25"/>
      <c r="AIA71" s="25"/>
      <c r="AIB71" s="25"/>
      <c r="AIC71" s="25"/>
      <c r="AID71" s="25"/>
      <c r="AIE71" s="25"/>
      <c r="AIF71" s="25"/>
      <c r="AIG71" s="25"/>
      <c r="AIH71" s="25"/>
      <c r="AII71" s="25"/>
      <c r="AIJ71" s="25"/>
      <c r="AIK71" s="25"/>
      <c r="AIL71" s="25"/>
      <c r="AIM71" s="25"/>
      <c r="AIN71" s="25"/>
      <c r="AIO71" s="25"/>
      <c r="AIP71" s="25"/>
      <c r="AIQ71" s="25"/>
      <c r="AIR71" s="25"/>
      <c r="AIS71" s="25"/>
      <c r="AIT71" s="25"/>
      <c r="AIU71" s="25"/>
      <c r="AIV71" s="25"/>
      <c r="AIW71" s="25"/>
      <c r="AIX71" s="25"/>
      <c r="AIY71" s="25"/>
      <c r="AIZ71" s="25"/>
      <c r="AJA71" s="25"/>
      <c r="AJB71" s="25"/>
      <c r="AJC71" s="25"/>
      <c r="AJD71" s="25"/>
      <c r="AJE71" s="25"/>
      <c r="AJF71" s="25"/>
      <c r="AJG71" s="25"/>
      <c r="AJH71" s="25"/>
      <c r="AJI71" s="25"/>
      <c r="AJJ71" s="25"/>
      <c r="AJK71" s="25"/>
      <c r="AJL71" s="25"/>
      <c r="AJM71" s="25"/>
      <c r="AJN71" s="25"/>
      <c r="AJO71" s="25"/>
      <c r="AJP71" s="25"/>
      <c r="AJQ71" s="25"/>
      <c r="AJR71" s="25"/>
      <c r="AJS71" s="25"/>
      <c r="AJT71" s="25"/>
      <c r="AJU71" s="25"/>
      <c r="AJV71" s="25"/>
      <c r="AJW71" s="25"/>
      <c r="AJX71" s="25"/>
      <c r="AJY71" s="25"/>
      <c r="AJZ71" s="25"/>
      <c r="AKA71" s="25"/>
      <c r="AKB71" s="25"/>
      <c r="AKC71" s="25"/>
      <c r="AKD71" s="25"/>
      <c r="AKE71" s="25"/>
      <c r="AKF71" s="25"/>
      <c r="AKG71" s="25"/>
      <c r="AKH71" s="25"/>
      <c r="AKI71" s="25"/>
      <c r="AKJ71" s="25"/>
      <c r="AKK71" s="25"/>
      <c r="AKL71" s="25"/>
      <c r="AKM71" s="25"/>
      <c r="AKN71" s="25"/>
      <c r="AKO71" s="25"/>
      <c r="AKP71" s="25"/>
      <c r="AKQ71" s="25"/>
      <c r="AKR71" s="25"/>
      <c r="AKS71" s="25"/>
      <c r="AKT71" s="25"/>
      <c r="AKU71" s="25"/>
      <c r="AKV71" s="25"/>
      <c r="AKW71" s="25"/>
      <c r="AKX71" s="25"/>
      <c r="AKY71" s="25"/>
      <c r="AKZ71" s="25"/>
      <c r="ALA71" s="25"/>
      <c r="ALB71" s="25"/>
      <c r="ALC71" s="25"/>
      <c r="ALD71" s="25"/>
      <c r="ALE71" s="25"/>
      <c r="ALF71" s="25"/>
      <c r="ALG71" s="25"/>
      <c r="ALH71" s="25"/>
      <c r="ALI71" s="25"/>
      <c r="ALJ71" s="25"/>
      <c r="ALK71" s="25"/>
      <c r="ALL71" s="25"/>
      <c r="ALM71" s="25"/>
      <c r="ALN71" s="25"/>
      <c r="ALO71" s="25"/>
      <c r="ALP71" s="25"/>
      <c r="ALQ71" s="25"/>
      <c r="ALR71" s="25"/>
      <c r="ALS71" s="25"/>
      <c r="ALT71" s="25"/>
      <c r="ALU71" s="25"/>
      <c r="ALV71" s="25"/>
      <c r="ALW71" s="25"/>
      <c r="ALX71" s="25"/>
      <c r="ALY71" s="25"/>
      <c r="ALZ71" s="25"/>
      <c r="AMA71" s="25"/>
      <c r="AMB71" s="25"/>
    </row>
    <row r="72" spans="1:1017" ht="64.5" customHeight="1">
      <c r="A72" s="17" t="s">
        <v>100</v>
      </c>
      <c r="B72" s="73" t="s">
        <v>571</v>
      </c>
      <c r="C72" s="32" t="s">
        <v>195</v>
      </c>
      <c r="D72" s="30">
        <v>18</v>
      </c>
      <c r="E72" s="23">
        <f>SUM('7.PBOT'!H69)</f>
        <v>10</v>
      </c>
      <c r="F72" s="23">
        <f>SUM('49.BLOT'!H69)</f>
        <v>20</v>
      </c>
      <c r="G72" s="23">
        <f>SUM('224.KRT'!H69)</f>
        <v>1</v>
      </c>
      <c r="H72" s="23">
        <f>SUM(WKU!H69)</f>
        <v>4</v>
      </c>
      <c r="I72" s="23">
        <f>SUM('RCI GDYNIA'!H69)</f>
        <v>0</v>
      </c>
      <c r="J72" s="23">
        <f>SUM('RCI BYDGOSZCZ'!H69)</f>
        <v>0</v>
      </c>
      <c r="K72" s="100">
        <f t="shared" si="2"/>
        <v>53</v>
      </c>
      <c r="L72" s="104"/>
      <c r="M72" s="109"/>
      <c r="N72" s="116"/>
      <c r="O72" s="119">
        <v>66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25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25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25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25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25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25"/>
      <c r="TO72" s="25"/>
      <c r="TP72" s="25"/>
      <c r="TQ72" s="25"/>
      <c r="TR72" s="25"/>
      <c r="TS72" s="25"/>
      <c r="TT72" s="25"/>
      <c r="TU72" s="25"/>
      <c r="TV72" s="25"/>
      <c r="TW72" s="25"/>
      <c r="TX72" s="25"/>
      <c r="TY72" s="25"/>
      <c r="TZ72" s="25"/>
      <c r="UA72" s="25"/>
      <c r="UB72" s="25"/>
      <c r="UC72" s="25"/>
      <c r="UD72" s="25"/>
      <c r="UE72" s="25"/>
      <c r="UF72" s="25"/>
      <c r="UG72" s="25"/>
      <c r="UH72" s="25"/>
      <c r="UI72" s="25"/>
      <c r="UJ72" s="25"/>
      <c r="UK72" s="25"/>
      <c r="UL72" s="25"/>
      <c r="UM72" s="25"/>
      <c r="UN72" s="25"/>
      <c r="UO72" s="25"/>
      <c r="UP72" s="25"/>
      <c r="UQ72" s="25"/>
      <c r="UR72" s="25"/>
      <c r="US72" s="25"/>
      <c r="UT72" s="25"/>
      <c r="UU72" s="25"/>
      <c r="UV72" s="25"/>
      <c r="UW72" s="25"/>
      <c r="UX72" s="25"/>
      <c r="UY72" s="25"/>
      <c r="UZ72" s="25"/>
      <c r="VA72" s="25"/>
      <c r="VB72" s="25"/>
      <c r="VC72" s="25"/>
      <c r="VD72" s="25"/>
      <c r="VE72" s="25"/>
      <c r="VF72" s="25"/>
      <c r="VG72" s="25"/>
      <c r="VH72" s="25"/>
      <c r="VI72" s="25"/>
      <c r="VJ72" s="25"/>
      <c r="VK72" s="25"/>
      <c r="VL72" s="25"/>
      <c r="VM72" s="25"/>
      <c r="VN72" s="25"/>
      <c r="VO72" s="25"/>
      <c r="VP72" s="25"/>
      <c r="VQ72" s="25"/>
      <c r="VR72" s="25"/>
      <c r="VS72" s="25"/>
      <c r="VT72" s="25"/>
      <c r="VU72" s="25"/>
      <c r="VV72" s="25"/>
      <c r="VW72" s="25"/>
      <c r="VX72" s="25"/>
      <c r="VY72" s="25"/>
      <c r="VZ72" s="25"/>
      <c r="WA72" s="25"/>
      <c r="WB72" s="25"/>
      <c r="WC72" s="25"/>
      <c r="WD72" s="25"/>
      <c r="WE72" s="25"/>
      <c r="WF72" s="25"/>
      <c r="WG72" s="25"/>
      <c r="WH72" s="25"/>
      <c r="WI72" s="25"/>
      <c r="WJ72" s="25"/>
      <c r="WK72" s="25"/>
      <c r="WL72" s="25"/>
      <c r="WM72" s="25"/>
      <c r="WN72" s="25"/>
      <c r="WO72" s="25"/>
      <c r="WP72" s="25"/>
      <c r="WQ72" s="25"/>
      <c r="WR72" s="25"/>
      <c r="WS72" s="25"/>
      <c r="WT72" s="25"/>
      <c r="WU72" s="25"/>
      <c r="WV72" s="25"/>
      <c r="WW72" s="25"/>
      <c r="WX72" s="25"/>
      <c r="WY72" s="25"/>
      <c r="WZ72" s="25"/>
      <c r="XA72" s="25"/>
      <c r="XB72" s="25"/>
      <c r="XC72" s="25"/>
      <c r="XD72" s="25"/>
      <c r="XE72" s="25"/>
      <c r="XF72" s="25"/>
      <c r="XG72" s="25"/>
      <c r="XH72" s="25"/>
      <c r="XI72" s="25"/>
      <c r="XJ72" s="25"/>
      <c r="XK72" s="25"/>
      <c r="XL72" s="25"/>
      <c r="XM72" s="25"/>
      <c r="XN72" s="25"/>
      <c r="XO72" s="25"/>
      <c r="XP72" s="25"/>
      <c r="XQ72" s="25"/>
      <c r="XR72" s="25"/>
      <c r="XS72" s="25"/>
      <c r="XT72" s="25"/>
      <c r="XU72" s="25"/>
      <c r="XV72" s="25"/>
      <c r="XW72" s="25"/>
      <c r="XX72" s="25"/>
      <c r="XY72" s="25"/>
      <c r="XZ72" s="25"/>
      <c r="YA72" s="25"/>
      <c r="YB72" s="25"/>
      <c r="YC72" s="25"/>
      <c r="YD72" s="25"/>
      <c r="YE72" s="25"/>
      <c r="YF72" s="25"/>
      <c r="YG72" s="25"/>
      <c r="YH72" s="25"/>
      <c r="YI72" s="25"/>
      <c r="YJ72" s="25"/>
      <c r="YK72" s="25"/>
      <c r="YL72" s="25"/>
      <c r="YM72" s="25"/>
      <c r="YN72" s="25"/>
      <c r="YO72" s="25"/>
      <c r="YP72" s="25"/>
      <c r="YQ72" s="25"/>
      <c r="YR72" s="25"/>
      <c r="YS72" s="25"/>
      <c r="YT72" s="25"/>
      <c r="YU72" s="25"/>
      <c r="YV72" s="25"/>
      <c r="YW72" s="25"/>
      <c r="YX72" s="25"/>
      <c r="YY72" s="25"/>
      <c r="YZ72" s="25"/>
      <c r="ZA72" s="25"/>
      <c r="ZB72" s="25"/>
      <c r="ZC72" s="25"/>
      <c r="ZD72" s="25"/>
      <c r="ZE72" s="25"/>
      <c r="ZF72" s="25"/>
      <c r="ZG72" s="25"/>
      <c r="ZH72" s="25"/>
      <c r="ZI72" s="25"/>
      <c r="ZJ72" s="25"/>
      <c r="ZK72" s="25"/>
      <c r="ZL72" s="25"/>
      <c r="ZM72" s="25"/>
      <c r="ZN72" s="25"/>
      <c r="ZO72" s="25"/>
      <c r="ZP72" s="25"/>
      <c r="ZQ72" s="25"/>
      <c r="ZR72" s="25"/>
      <c r="ZS72" s="25"/>
      <c r="ZT72" s="25"/>
      <c r="ZU72" s="25"/>
      <c r="ZV72" s="25"/>
      <c r="ZW72" s="25"/>
      <c r="ZX72" s="25"/>
      <c r="ZY72" s="25"/>
      <c r="ZZ72" s="25"/>
      <c r="AAA72" s="25"/>
      <c r="AAB72" s="25"/>
      <c r="AAC72" s="25"/>
      <c r="AAD72" s="25"/>
      <c r="AAE72" s="25"/>
      <c r="AAF72" s="25"/>
      <c r="AAG72" s="25"/>
      <c r="AAH72" s="25"/>
      <c r="AAI72" s="25"/>
      <c r="AAJ72" s="25"/>
      <c r="AAK72" s="25"/>
      <c r="AAL72" s="25"/>
      <c r="AAM72" s="25"/>
      <c r="AAN72" s="25"/>
      <c r="AAO72" s="25"/>
      <c r="AAP72" s="25"/>
      <c r="AAQ72" s="25"/>
      <c r="AAR72" s="25"/>
      <c r="AAS72" s="25"/>
      <c r="AAT72" s="25"/>
      <c r="AAU72" s="25"/>
      <c r="AAV72" s="25"/>
      <c r="AAW72" s="25"/>
      <c r="AAX72" s="25"/>
      <c r="AAY72" s="25"/>
      <c r="AAZ72" s="25"/>
      <c r="ABA72" s="25"/>
      <c r="ABB72" s="25"/>
      <c r="ABC72" s="25"/>
      <c r="ABD72" s="25"/>
      <c r="ABE72" s="25"/>
      <c r="ABF72" s="25"/>
      <c r="ABG72" s="25"/>
      <c r="ABH72" s="25"/>
      <c r="ABI72" s="25"/>
      <c r="ABJ72" s="25"/>
      <c r="ABK72" s="25"/>
      <c r="ABL72" s="25"/>
      <c r="ABM72" s="25"/>
      <c r="ABN72" s="25"/>
      <c r="ABO72" s="25"/>
      <c r="ABP72" s="25"/>
      <c r="ABQ72" s="25"/>
      <c r="ABR72" s="25"/>
      <c r="ABS72" s="25"/>
      <c r="ABT72" s="25"/>
      <c r="ABU72" s="25"/>
      <c r="ABV72" s="25"/>
      <c r="ABW72" s="25"/>
      <c r="ABX72" s="25"/>
      <c r="ABY72" s="25"/>
      <c r="ABZ72" s="25"/>
      <c r="ACA72" s="25"/>
      <c r="ACB72" s="25"/>
      <c r="ACC72" s="25"/>
      <c r="ACD72" s="25"/>
      <c r="ACE72" s="25"/>
      <c r="ACF72" s="25"/>
      <c r="ACG72" s="25"/>
      <c r="ACH72" s="25"/>
      <c r="ACI72" s="25"/>
      <c r="ACJ72" s="25"/>
      <c r="ACK72" s="25"/>
      <c r="ACL72" s="25"/>
      <c r="ACM72" s="25"/>
      <c r="ACN72" s="25"/>
      <c r="ACO72" s="25"/>
      <c r="ACP72" s="25"/>
      <c r="ACQ72" s="25"/>
      <c r="ACR72" s="25"/>
      <c r="ACS72" s="25"/>
      <c r="ACT72" s="25"/>
      <c r="ACU72" s="25"/>
      <c r="ACV72" s="25"/>
      <c r="ACW72" s="25"/>
      <c r="ACX72" s="25"/>
      <c r="ACY72" s="25"/>
      <c r="ACZ72" s="25"/>
      <c r="ADA72" s="25"/>
      <c r="ADB72" s="25"/>
      <c r="ADC72" s="25"/>
      <c r="ADD72" s="25"/>
      <c r="ADE72" s="25"/>
      <c r="ADF72" s="25"/>
      <c r="ADG72" s="25"/>
      <c r="ADH72" s="25"/>
      <c r="ADI72" s="25"/>
      <c r="ADJ72" s="25"/>
      <c r="ADK72" s="25"/>
      <c r="ADL72" s="25"/>
      <c r="ADM72" s="25"/>
      <c r="ADN72" s="25"/>
      <c r="ADO72" s="25"/>
      <c r="ADP72" s="25"/>
      <c r="ADQ72" s="25"/>
      <c r="ADR72" s="25"/>
      <c r="ADS72" s="25"/>
      <c r="ADT72" s="25"/>
      <c r="ADU72" s="25"/>
      <c r="ADV72" s="25"/>
      <c r="ADW72" s="25"/>
      <c r="ADX72" s="25"/>
      <c r="ADY72" s="25"/>
      <c r="ADZ72" s="25"/>
      <c r="AEA72" s="25"/>
      <c r="AEB72" s="25"/>
      <c r="AEC72" s="25"/>
      <c r="AED72" s="25"/>
      <c r="AEE72" s="25"/>
      <c r="AEF72" s="25"/>
      <c r="AEG72" s="25"/>
      <c r="AEH72" s="25"/>
      <c r="AEI72" s="25"/>
      <c r="AEJ72" s="25"/>
      <c r="AEK72" s="25"/>
      <c r="AEL72" s="25"/>
      <c r="AEM72" s="25"/>
      <c r="AEN72" s="25"/>
      <c r="AEO72" s="25"/>
      <c r="AEP72" s="25"/>
      <c r="AEQ72" s="25"/>
      <c r="AER72" s="25"/>
      <c r="AES72" s="25"/>
      <c r="AET72" s="25"/>
      <c r="AEU72" s="25"/>
      <c r="AEV72" s="25"/>
      <c r="AEW72" s="25"/>
      <c r="AEX72" s="25"/>
      <c r="AEY72" s="25"/>
      <c r="AEZ72" s="25"/>
      <c r="AFA72" s="25"/>
      <c r="AFB72" s="25"/>
      <c r="AFC72" s="25"/>
      <c r="AFD72" s="25"/>
      <c r="AFE72" s="25"/>
      <c r="AFF72" s="25"/>
      <c r="AFG72" s="25"/>
      <c r="AFH72" s="25"/>
      <c r="AFI72" s="25"/>
      <c r="AFJ72" s="25"/>
      <c r="AFK72" s="25"/>
      <c r="AFL72" s="25"/>
      <c r="AFM72" s="25"/>
      <c r="AFN72" s="25"/>
      <c r="AFO72" s="25"/>
      <c r="AFP72" s="25"/>
      <c r="AFQ72" s="25"/>
      <c r="AFR72" s="25"/>
      <c r="AFS72" s="25"/>
      <c r="AFT72" s="25"/>
      <c r="AFU72" s="25"/>
      <c r="AFV72" s="25"/>
      <c r="AFW72" s="25"/>
      <c r="AFX72" s="25"/>
      <c r="AFY72" s="25"/>
      <c r="AFZ72" s="25"/>
      <c r="AGA72" s="25"/>
      <c r="AGB72" s="25"/>
      <c r="AGC72" s="25"/>
      <c r="AGD72" s="25"/>
      <c r="AGE72" s="25"/>
      <c r="AGF72" s="25"/>
      <c r="AGG72" s="25"/>
      <c r="AGH72" s="25"/>
      <c r="AGI72" s="25"/>
      <c r="AGJ72" s="25"/>
      <c r="AGK72" s="25"/>
      <c r="AGL72" s="25"/>
      <c r="AGM72" s="25"/>
      <c r="AGN72" s="25"/>
      <c r="AGO72" s="25"/>
      <c r="AGP72" s="25"/>
      <c r="AGQ72" s="25"/>
      <c r="AGR72" s="25"/>
      <c r="AGS72" s="25"/>
      <c r="AGT72" s="25"/>
      <c r="AGU72" s="25"/>
      <c r="AGV72" s="25"/>
      <c r="AGW72" s="25"/>
      <c r="AGX72" s="25"/>
      <c r="AGY72" s="25"/>
      <c r="AGZ72" s="25"/>
      <c r="AHA72" s="25"/>
      <c r="AHB72" s="25"/>
      <c r="AHC72" s="25"/>
      <c r="AHD72" s="25"/>
      <c r="AHE72" s="25"/>
      <c r="AHF72" s="25"/>
      <c r="AHG72" s="25"/>
      <c r="AHH72" s="25"/>
      <c r="AHI72" s="25"/>
      <c r="AHJ72" s="25"/>
      <c r="AHK72" s="25"/>
      <c r="AHL72" s="25"/>
      <c r="AHM72" s="25"/>
      <c r="AHN72" s="25"/>
      <c r="AHO72" s="25"/>
      <c r="AHP72" s="25"/>
      <c r="AHQ72" s="25"/>
      <c r="AHR72" s="25"/>
      <c r="AHS72" s="25"/>
      <c r="AHT72" s="25"/>
      <c r="AHU72" s="25"/>
      <c r="AHV72" s="25"/>
      <c r="AHW72" s="25"/>
      <c r="AHX72" s="25"/>
      <c r="AHY72" s="25"/>
      <c r="AHZ72" s="25"/>
      <c r="AIA72" s="25"/>
      <c r="AIB72" s="25"/>
      <c r="AIC72" s="25"/>
      <c r="AID72" s="25"/>
      <c r="AIE72" s="25"/>
      <c r="AIF72" s="25"/>
      <c r="AIG72" s="25"/>
      <c r="AIH72" s="25"/>
      <c r="AII72" s="25"/>
      <c r="AIJ72" s="25"/>
      <c r="AIK72" s="25"/>
      <c r="AIL72" s="25"/>
      <c r="AIM72" s="25"/>
      <c r="AIN72" s="25"/>
      <c r="AIO72" s="25"/>
      <c r="AIP72" s="25"/>
      <c r="AIQ72" s="25"/>
      <c r="AIR72" s="25"/>
      <c r="AIS72" s="25"/>
      <c r="AIT72" s="25"/>
      <c r="AIU72" s="25"/>
      <c r="AIV72" s="25"/>
      <c r="AIW72" s="25"/>
      <c r="AIX72" s="25"/>
      <c r="AIY72" s="25"/>
      <c r="AIZ72" s="25"/>
      <c r="AJA72" s="25"/>
      <c r="AJB72" s="25"/>
      <c r="AJC72" s="25"/>
      <c r="AJD72" s="25"/>
      <c r="AJE72" s="25"/>
      <c r="AJF72" s="25"/>
      <c r="AJG72" s="25"/>
      <c r="AJH72" s="25"/>
      <c r="AJI72" s="25"/>
      <c r="AJJ72" s="25"/>
      <c r="AJK72" s="25"/>
      <c r="AJL72" s="25"/>
      <c r="AJM72" s="25"/>
      <c r="AJN72" s="25"/>
      <c r="AJO72" s="25"/>
      <c r="AJP72" s="25"/>
      <c r="AJQ72" s="25"/>
      <c r="AJR72" s="25"/>
      <c r="AJS72" s="25"/>
      <c r="AJT72" s="25"/>
      <c r="AJU72" s="25"/>
      <c r="AJV72" s="25"/>
      <c r="AJW72" s="25"/>
      <c r="AJX72" s="25"/>
      <c r="AJY72" s="25"/>
      <c r="AJZ72" s="25"/>
      <c r="AKA72" s="25"/>
      <c r="AKB72" s="25"/>
      <c r="AKC72" s="25"/>
      <c r="AKD72" s="25"/>
      <c r="AKE72" s="25"/>
      <c r="AKF72" s="25"/>
      <c r="AKG72" s="25"/>
      <c r="AKH72" s="25"/>
      <c r="AKI72" s="25"/>
      <c r="AKJ72" s="25"/>
      <c r="AKK72" s="25"/>
      <c r="AKL72" s="25"/>
      <c r="AKM72" s="25"/>
      <c r="AKN72" s="25"/>
      <c r="AKO72" s="25"/>
      <c r="AKP72" s="25"/>
      <c r="AKQ72" s="25"/>
      <c r="AKR72" s="25"/>
      <c r="AKS72" s="25"/>
      <c r="AKT72" s="25"/>
      <c r="AKU72" s="25"/>
      <c r="AKV72" s="25"/>
      <c r="AKW72" s="25"/>
      <c r="AKX72" s="25"/>
      <c r="AKY72" s="25"/>
      <c r="AKZ72" s="25"/>
      <c r="ALA72" s="25"/>
      <c r="ALB72" s="25"/>
      <c r="ALC72" s="25"/>
      <c r="ALD72" s="25"/>
      <c r="ALE72" s="25"/>
      <c r="ALF72" s="25"/>
      <c r="ALG72" s="25"/>
      <c r="ALH72" s="25"/>
      <c r="ALI72" s="25"/>
      <c r="ALJ72" s="25"/>
      <c r="ALK72" s="25"/>
      <c r="ALL72" s="25"/>
      <c r="ALM72" s="25"/>
      <c r="ALN72" s="25"/>
      <c r="ALO72" s="25"/>
      <c r="ALP72" s="25"/>
      <c r="ALQ72" s="25"/>
      <c r="ALR72" s="25"/>
      <c r="ALS72" s="25"/>
      <c r="ALT72" s="25"/>
      <c r="ALU72" s="25"/>
      <c r="ALV72" s="25"/>
      <c r="ALW72" s="25"/>
      <c r="ALX72" s="25"/>
      <c r="ALY72" s="25"/>
      <c r="ALZ72" s="25"/>
      <c r="AMA72" s="25"/>
      <c r="AMB72" s="25"/>
    </row>
    <row r="73" spans="1:1017" ht="72" customHeight="1">
      <c r="A73" s="17" t="s">
        <v>101</v>
      </c>
      <c r="B73" s="73" t="s">
        <v>612</v>
      </c>
      <c r="C73" s="32" t="s">
        <v>160</v>
      </c>
      <c r="D73" s="30">
        <v>29</v>
      </c>
      <c r="E73" s="23">
        <f>SUM('7.PBOT'!H70)</f>
        <v>10</v>
      </c>
      <c r="F73" s="23">
        <f>SUM('49.BLOT'!H70)</f>
        <v>27</v>
      </c>
      <c r="G73" s="23">
        <f>SUM('224.KRT'!H70)</f>
        <v>1</v>
      </c>
      <c r="H73" s="23">
        <f>SUM(WKU!H70)</f>
        <v>0</v>
      </c>
      <c r="I73" s="23">
        <f>SUM('RCI GDYNIA'!H70)</f>
        <v>0</v>
      </c>
      <c r="J73" s="23">
        <f>SUM('RCI BYDGOSZCZ'!H70)</f>
        <v>1</v>
      </c>
      <c r="K73" s="100">
        <f t="shared" si="2"/>
        <v>68</v>
      </c>
      <c r="L73" s="104"/>
      <c r="M73" s="109"/>
      <c r="N73" s="116"/>
      <c r="O73" s="119">
        <v>67</v>
      </c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25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25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25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25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25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25"/>
      <c r="TO73" s="25"/>
      <c r="TP73" s="25"/>
      <c r="TQ73" s="25"/>
      <c r="TR73" s="25"/>
      <c r="TS73" s="25"/>
      <c r="TT73" s="25"/>
      <c r="TU73" s="25"/>
      <c r="TV73" s="25"/>
      <c r="TW73" s="25"/>
      <c r="TX73" s="25"/>
      <c r="TY73" s="25"/>
      <c r="TZ73" s="25"/>
      <c r="UA73" s="25"/>
      <c r="UB73" s="25"/>
      <c r="UC73" s="25"/>
      <c r="UD73" s="25"/>
      <c r="UE73" s="25"/>
      <c r="UF73" s="25"/>
      <c r="UG73" s="25"/>
      <c r="UH73" s="25"/>
      <c r="UI73" s="25"/>
      <c r="UJ73" s="25"/>
      <c r="UK73" s="25"/>
      <c r="UL73" s="25"/>
      <c r="UM73" s="25"/>
      <c r="UN73" s="25"/>
      <c r="UO73" s="25"/>
      <c r="UP73" s="25"/>
      <c r="UQ73" s="25"/>
      <c r="UR73" s="25"/>
      <c r="US73" s="25"/>
      <c r="UT73" s="25"/>
      <c r="UU73" s="25"/>
      <c r="UV73" s="25"/>
      <c r="UW73" s="25"/>
      <c r="UX73" s="25"/>
      <c r="UY73" s="25"/>
      <c r="UZ73" s="25"/>
      <c r="VA73" s="25"/>
      <c r="VB73" s="25"/>
      <c r="VC73" s="25"/>
      <c r="VD73" s="25"/>
      <c r="VE73" s="25"/>
      <c r="VF73" s="25"/>
      <c r="VG73" s="25"/>
      <c r="VH73" s="25"/>
      <c r="VI73" s="25"/>
      <c r="VJ73" s="25"/>
      <c r="VK73" s="25"/>
      <c r="VL73" s="25"/>
      <c r="VM73" s="25"/>
      <c r="VN73" s="25"/>
      <c r="VO73" s="25"/>
      <c r="VP73" s="25"/>
      <c r="VQ73" s="25"/>
      <c r="VR73" s="25"/>
      <c r="VS73" s="25"/>
      <c r="VT73" s="25"/>
      <c r="VU73" s="25"/>
      <c r="VV73" s="25"/>
      <c r="VW73" s="25"/>
      <c r="VX73" s="25"/>
      <c r="VY73" s="25"/>
      <c r="VZ73" s="25"/>
      <c r="WA73" s="25"/>
      <c r="WB73" s="25"/>
      <c r="WC73" s="25"/>
      <c r="WD73" s="25"/>
      <c r="WE73" s="25"/>
      <c r="WF73" s="25"/>
      <c r="WG73" s="25"/>
      <c r="WH73" s="25"/>
      <c r="WI73" s="25"/>
      <c r="WJ73" s="25"/>
      <c r="WK73" s="25"/>
      <c r="WL73" s="25"/>
      <c r="WM73" s="25"/>
      <c r="WN73" s="25"/>
      <c r="WO73" s="25"/>
      <c r="WP73" s="25"/>
      <c r="WQ73" s="25"/>
      <c r="WR73" s="25"/>
      <c r="WS73" s="25"/>
      <c r="WT73" s="25"/>
      <c r="WU73" s="25"/>
      <c r="WV73" s="25"/>
      <c r="WW73" s="25"/>
      <c r="WX73" s="25"/>
      <c r="WY73" s="25"/>
      <c r="WZ73" s="25"/>
      <c r="XA73" s="25"/>
      <c r="XB73" s="25"/>
      <c r="XC73" s="25"/>
      <c r="XD73" s="25"/>
      <c r="XE73" s="25"/>
      <c r="XF73" s="25"/>
      <c r="XG73" s="25"/>
      <c r="XH73" s="25"/>
      <c r="XI73" s="25"/>
      <c r="XJ73" s="25"/>
      <c r="XK73" s="25"/>
      <c r="XL73" s="25"/>
      <c r="XM73" s="25"/>
      <c r="XN73" s="25"/>
      <c r="XO73" s="25"/>
      <c r="XP73" s="25"/>
      <c r="XQ73" s="25"/>
      <c r="XR73" s="25"/>
      <c r="XS73" s="25"/>
      <c r="XT73" s="25"/>
      <c r="XU73" s="25"/>
      <c r="XV73" s="25"/>
      <c r="XW73" s="25"/>
      <c r="XX73" s="25"/>
      <c r="XY73" s="25"/>
      <c r="XZ73" s="25"/>
      <c r="YA73" s="25"/>
      <c r="YB73" s="25"/>
      <c r="YC73" s="25"/>
      <c r="YD73" s="25"/>
      <c r="YE73" s="25"/>
      <c r="YF73" s="25"/>
      <c r="YG73" s="25"/>
      <c r="YH73" s="25"/>
      <c r="YI73" s="25"/>
      <c r="YJ73" s="25"/>
      <c r="YK73" s="25"/>
      <c r="YL73" s="25"/>
      <c r="YM73" s="25"/>
      <c r="YN73" s="25"/>
      <c r="YO73" s="25"/>
      <c r="YP73" s="25"/>
      <c r="YQ73" s="25"/>
      <c r="YR73" s="25"/>
      <c r="YS73" s="25"/>
      <c r="YT73" s="25"/>
      <c r="YU73" s="25"/>
      <c r="YV73" s="25"/>
      <c r="YW73" s="25"/>
      <c r="YX73" s="25"/>
      <c r="YY73" s="25"/>
      <c r="YZ73" s="25"/>
      <c r="ZA73" s="25"/>
      <c r="ZB73" s="25"/>
      <c r="ZC73" s="25"/>
      <c r="ZD73" s="25"/>
      <c r="ZE73" s="25"/>
      <c r="ZF73" s="25"/>
      <c r="ZG73" s="25"/>
      <c r="ZH73" s="25"/>
      <c r="ZI73" s="25"/>
      <c r="ZJ73" s="25"/>
      <c r="ZK73" s="25"/>
      <c r="ZL73" s="25"/>
      <c r="ZM73" s="25"/>
      <c r="ZN73" s="25"/>
      <c r="ZO73" s="25"/>
      <c r="ZP73" s="25"/>
      <c r="ZQ73" s="25"/>
      <c r="ZR73" s="25"/>
      <c r="ZS73" s="25"/>
      <c r="ZT73" s="25"/>
      <c r="ZU73" s="25"/>
      <c r="ZV73" s="25"/>
      <c r="ZW73" s="25"/>
      <c r="ZX73" s="25"/>
      <c r="ZY73" s="25"/>
      <c r="ZZ73" s="25"/>
      <c r="AAA73" s="25"/>
      <c r="AAB73" s="25"/>
      <c r="AAC73" s="25"/>
      <c r="AAD73" s="25"/>
      <c r="AAE73" s="25"/>
      <c r="AAF73" s="25"/>
      <c r="AAG73" s="25"/>
      <c r="AAH73" s="25"/>
      <c r="AAI73" s="25"/>
      <c r="AAJ73" s="25"/>
      <c r="AAK73" s="25"/>
      <c r="AAL73" s="25"/>
      <c r="AAM73" s="25"/>
      <c r="AAN73" s="25"/>
      <c r="AAO73" s="25"/>
      <c r="AAP73" s="25"/>
      <c r="AAQ73" s="25"/>
      <c r="AAR73" s="25"/>
      <c r="AAS73" s="25"/>
      <c r="AAT73" s="25"/>
      <c r="AAU73" s="25"/>
      <c r="AAV73" s="25"/>
      <c r="AAW73" s="25"/>
      <c r="AAX73" s="25"/>
      <c r="AAY73" s="25"/>
      <c r="AAZ73" s="25"/>
      <c r="ABA73" s="25"/>
      <c r="ABB73" s="25"/>
      <c r="ABC73" s="25"/>
      <c r="ABD73" s="25"/>
      <c r="ABE73" s="25"/>
      <c r="ABF73" s="25"/>
      <c r="ABG73" s="25"/>
      <c r="ABH73" s="25"/>
      <c r="ABI73" s="25"/>
      <c r="ABJ73" s="25"/>
      <c r="ABK73" s="25"/>
      <c r="ABL73" s="25"/>
      <c r="ABM73" s="25"/>
      <c r="ABN73" s="25"/>
      <c r="ABO73" s="25"/>
      <c r="ABP73" s="25"/>
      <c r="ABQ73" s="25"/>
      <c r="ABR73" s="25"/>
      <c r="ABS73" s="25"/>
      <c r="ABT73" s="25"/>
      <c r="ABU73" s="25"/>
      <c r="ABV73" s="25"/>
      <c r="ABW73" s="25"/>
      <c r="ABX73" s="25"/>
      <c r="ABY73" s="25"/>
      <c r="ABZ73" s="25"/>
      <c r="ACA73" s="25"/>
      <c r="ACB73" s="25"/>
      <c r="ACC73" s="25"/>
      <c r="ACD73" s="25"/>
      <c r="ACE73" s="25"/>
      <c r="ACF73" s="25"/>
      <c r="ACG73" s="25"/>
      <c r="ACH73" s="25"/>
      <c r="ACI73" s="25"/>
      <c r="ACJ73" s="25"/>
      <c r="ACK73" s="25"/>
      <c r="ACL73" s="25"/>
      <c r="ACM73" s="25"/>
      <c r="ACN73" s="25"/>
      <c r="ACO73" s="25"/>
      <c r="ACP73" s="25"/>
      <c r="ACQ73" s="25"/>
      <c r="ACR73" s="25"/>
      <c r="ACS73" s="25"/>
      <c r="ACT73" s="25"/>
      <c r="ACU73" s="25"/>
      <c r="ACV73" s="25"/>
      <c r="ACW73" s="25"/>
      <c r="ACX73" s="25"/>
      <c r="ACY73" s="25"/>
      <c r="ACZ73" s="25"/>
      <c r="ADA73" s="25"/>
      <c r="ADB73" s="25"/>
      <c r="ADC73" s="25"/>
      <c r="ADD73" s="25"/>
      <c r="ADE73" s="25"/>
      <c r="ADF73" s="25"/>
      <c r="ADG73" s="25"/>
      <c r="ADH73" s="25"/>
      <c r="ADI73" s="25"/>
      <c r="ADJ73" s="25"/>
      <c r="ADK73" s="25"/>
      <c r="ADL73" s="25"/>
      <c r="ADM73" s="25"/>
      <c r="ADN73" s="25"/>
      <c r="ADO73" s="25"/>
      <c r="ADP73" s="25"/>
      <c r="ADQ73" s="25"/>
      <c r="ADR73" s="25"/>
      <c r="ADS73" s="25"/>
      <c r="ADT73" s="25"/>
      <c r="ADU73" s="25"/>
      <c r="ADV73" s="25"/>
      <c r="ADW73" s="25"/>
      <c r="ADX73" s="25"/>
      <c r="ADY73" s="25"/>
      <c r="ADZ73" s="25"/>
      <c r="AEA73" s="25"/>
      <c r="AEB73" s="25"/>
      <c r="AEC73" s="25"/>
      <c r="AED73" s="25"/>
      <c r="AEE73" s="25"/>
      <c r="AEF73" s="25"/>
      <c r="AEG73" s="25"/>
      <c r="AEH73" s="25"/>
      <c r="AEI73" s="25"/>
      <c r="AEJ73" s="25"/>
      <c r="AEK73" s="25"/>
      <c r="AEL73" s="25"/>
      <c r="AEM73" s="25"/>
      <c r="AEN73" s="25"/>
      <c r="AEO73" s="25"/>
      <c r="AEP73" s="25"/>
      <c r="AEQ73" s="25"/>
      <c r="AER73" s="25"/>
      <c r="AES73" s="25"/>
      <c r="AET73" s="25"/>
      <c r="AEU73" s="25"/>
      <c r="AEV73" s="25"/>
      <c r="AEW73" s="25"/>
      <c r="AEX73" s="25"/>
      <c r="AEY73" s="25"/>
      <c r="AEZ73" s="25"/>
      <c r="AFA73" s="25"/>
      <c r="AFB73" s="25"/>
      <c r="AFC73" s="25"/>
      <c r="AFD73" s="25"/>
      <c r="AFE73" s="25"/>
      <c r="AFF73" s="25"/>
      <c r="AFG73" s="25"/>
      <c r="AFH73" s="25"/>
      <c r="AFI73" s="25"/>
      <c r="AFJ73" s="25"/>
      <c r="AFK73" s="25"/>
      <c r="AFL73" s="25"/>
      <c r="AFM73" s="25"/>
      <c r="AFN73" s="25"/>
      <c r="AFO73" s="25"/>
      <c r="AFP73" s="25"/>
      <c r="AFQ73" s="25"/>
      <c r="AFR73" s="25"/>
      <c r="AFS73" s="25"/>
      <c r="AFT73" s="25"/>
      <c r="AFU73" s="25"/>
      <c r="AFV73" s="25"/>
      <c r="AFW73" s="25"/>
      <c r="AFX73" s="25"/>
      <c r="AFY73" s="25"/>
      <c r="AFZ73" s="25"/>
      <c r="AGA73" s="25"/>
      <c r="AGB73" s="25"/>
      <c r="AGC73" s="25"/>
      <c r="AGD73" s="25"/>
      <c r="AGE73" s="25"/>
      <c r="AGF73" s="25"/>
      <c r="AGG73" s="25"/>
      <c r="AGH73" s="25"/>
      <c r="AGI73" s="25"/>
      <c r="AGJ73" s="25"/>
      <c r="AGK73" s="25"/>
      <c r="AGL73" s="25"/>
      <c r="AGM73" s="25"/>
      <c r="AGN73" s="25"/>
      <c r="AGO73" s="25"/>
      <c r="AGP73" s="25"/>
      <c r="AGQ73" s="25"/>
      <c r="AGR73" s="25"/>
      <c r="AGS73" s="25"/>
      <c r="AGT73" s="25"/>
      <c r="AGU73" s="25"/>
      <c r="AGV73" s="25"/>
      <c r="AGW73" s="25"/>
      <c r="AGX73" s="25"/>
      <c r="AGY73" s="25"/>
      <c r="AGZ73" s="25"/>
      <c r="AHA73" s="25"/>
      <c r="AHB73" s="25"/>
      <c r="AHC73" s="25"/>
      <c r="AHD73" s="25"/>
      <c r="AHE73" s="25"/>
      <c r="AHF73" s="25"/>
      <c r="AHG73" s="25"/>
      <c r="AHH73" s="25"/>
      <c r="AHI73" s="25"/>
      <c r="AHJ73" s="25"/>
      <c r="AHK73" s="25"/>
      <c r="AHL73" s="25"/>
      <c r="AHM73" s="25"/>
      <c r="AHN73" s="25"/>
      <c r="AHO73" s="25"/>
      <c r="AHP73" s="25"/>
      <c r="AHQ73" s="25"/>
      <c r="AHR73" s="25"/>
      <c r="AHS73" s="25"/>
      <c r="AHT73" s="25"/>
      <c r="AHU73" s="25"/>
      <c r="AHV73" s="25"/>
      <c r="AHW73" s="25"/>
      <c r="AHX73" s="25"/>
      <c r="AHY73" s="25"/>
      <c r="AHZ73" s="25"/>
      <c r="AIA73" s="25"/>
      <c r="AIB73" s="25"/>
      <c r="AIC73" s="25"/>
      <c r="AID73" s="25"/>
      <c r="AIE73" s="25"/>
      <c r="AIF73" s="25"/>
      <c r="AIG73" s="25"/>
      <c r="AIH73" s="25"/>
      <c r="AII73" s="25"/>
      <c r="AIJ73" s="25"/>
      <c r="AIK73" s="25"/>
      <c r="AIL73" s="25"/>
      <c r="AIM73" s="25"/>
      <c r="AIN73" s="25"/>
      <c r="AIO73" s="25"/>
      <c r="AIP73" s="25"/>
      <c r="AIQ73" s="25"/>
      <c r="AIR73" s="25"/>
      <c r="AIS73" s="25"/>
      <c r="AIT73" s="25"/>
      <c r="AIU73" s="25"/>
      <c r="AIV73" s="25"/>
      <c r="AIW73" s="25"/>
      <c r="AIX73" s="25"/>
      <c r="AIY73" s="25"/>
      <c r="AIZ73" s="25"/>
      <c r="AJA73" s="25"/>
      <c r="AJB73" s="25"/>
      <c r="AJC73" s="25"/>
      <c r="AJD73" s="25"/>
      <c r="AJE73" s="25"/>
      <c r="AJF73" s="25"/>
      <c r="AJG73" s="25"/>
      <c r="AJH73" s="25"/>
      <c r="AJI73" s="25"/>
      <c r="AJJ73" s="25"/>
      <c r="AJK73" s="25"/>
      <c r="AJL73" s="25"/>
      <c r="AJM73" s="25"/>
      <c r="AJN73" s="25"/>
      <c r="AJO73" s="25"/>
      <c r="AJP73" s="25"/>
      <c r="AJQ73" s="25"/>
      <c r="AJR73" s="25"/>
      <c r="AJS73" s="25"/>
      <c r="AJT73" s="25"/>
      <c r="AJU73" s="25"/>
      <c r="AJV73" s="25"/>
      <c r="AJW73" s="25"/>
      <c r="AJX73" s="25"/>
      <c r="AJY73" s="25"/>
      <c r="AJZ73" s="25"/>
      <c r="AKA73" s="25"/>
      <c r="AKB73" s="25"/>
      <c r="AKC73" s="25"/>
      <c r="AKD73" s="25"/>
      <c r="AKE73" s="25"/>
      <c r="AKF73" s="25"/>
      <c r="AKG73" s="25"/>
      <c r="AKH73" s="25"/>
      <c r="AKI73" s="25"/>
      <c r="AKJ73" s="25"/>
      <c r="AKK73" s="25"/>
      <c r="AKL73" s="25"/>
      <c r="AKM73" s="25"/>
      <c r="AKN73" s="25"/>
      <c r="AKO73" s="25"/>
      <c r="AKP73" s="25"/>
      <c r="AKQ73" s="25"/>
      <c r="AKR73" s="25"/>
      <c r="AKS73" s="25"/>
      <c r="AKT73" s="25"/>
      <c r="AKU73" s="25"/>
      <c r="AKV73" s="25"/>
      <c r="AKW73" s="25"/>
      <c r="AKX73" s="25"/>
      <c r="AKY73" s="25"/>
      <c r="AKZ73" s="25"/>
      <c r="ALA73" s="25"/>
      <c r="ALB73" s="25"/>
      <c r="ALC73" s="25"/>
      <c r="ALD73" s="25"/>
      <c r="ALE73" s="25"/>
      <c r="ALF73" s="25"/>
      <c r="ALG73" s="25"/>
      <c r="ALH73" s="25"/>
      <c r="ALI73" s="25"/>
      <c r="ALJ73" s="25"/>
      <c r="ALK73" s="25"/>
      <c r="ALL73" s="25"/>
      <c r="ALM73" s="25"/>
      <c r="ALN73" s="25"/>
      <c r="ALO73" s="25"/>
      <c r="ALP73" s="25"/>
      <c r="ALQ73" s="25"/>
      <c r="ALR73" s="25"/>
      <c r="ALS73" s="25"/>
      <c r="ALT73" s="25"/>
      <c r="ALU73" s="25"/>
      <c r="ALV73" s="25"/>
      <c r="ALW73" s="25"/>
      <c r="ALX73" s="25"/>
      <c r="ALY73" s="25"/>
      <c r="ALZ73" s="25"/>
      <c r="AMA73" s="25"/>
      <c r="AMB73" s="25"/>
    </row>
    <row r="74" spans="1:1017" ht="85.5" customHeight="1">
      <c r="A74" s="17" t="s">
        <v>102</v>
      </c>
      <c r="B74" s="31" t="s">
        <v>572</v>
      </c>
      <c r="C74" s="32" t="s">
        <v>195</v>
      </c>
      <c r="D74" s="30">
        <v>23</v>
      </c>
      <c r="E74" s="23">
        <f>SUM('7.PBOT'!H71)</f>
        <v>20</v>
      </c>
      <c r="F74" s="23">
        <f>SUM('49.BLOT'!H71)</f>
        <v>36</v>
      </c>
      <c r="G74" s="23">
        <f>SUM('224.KRT'!H71)</f>
        <v>0</v>
      </c>
      <c r="H74" s="23">
        <f>SUM(WKU!H71)</f>
        <v>0</v>
      </c>
      <c r="I74" s="23">
        <f>SUM('RCI GDYNIA'!H71)</f>
        <v>0</v>
      </c>
      <c r="J74" s="23">
        <f>SUM('RCI BYDGOSZCZ'!H71)</f>
        <v>0</v>
      </c>
      <c r="K74" s="100">
        <f t="shared" si="2"/>
        <v>79</v>
      </c>
      <c r="L74" s="104"/>
      <c r="M74" s="109"/>
      <c r="N74" s="115" t="s">
        <v>649</v>
      </c>
      <c r="O74" s="118">
        <v>68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5"/>
      <c r="RF74" s="25"/>
      <c r="RG74" s="25"/>
      <c r="RH74" s="25"/>
      <c r="RI74" s="25"/>
      <c r="RJ74" s="25"/>
      <c r="RK74" s="25"/>
      <c r="RL74" s="25"/>
      <c r="RM74" s="25"/>
      <c r="RN74" s="25"/>
      <c r="RO74" s="25"/>
      <c r="RP74" s="25"/>
      <c r="RQ74" s="25"/>
      <c r="RR74" s="25"/>
      <c r="RS74" s="25"/>
      <c r="RT74" s="25"/>
      <c r="RU74" s="25"/>
      <c r="RV74" s="25"/>
      <c r="RW74" s="25"/>
      <c r="RX74" s="25"/>
      <c r="RY74" s="25"/>
      <c r="RZ74" s="25"/>
      <c r="SA74" s="25"/>
      <c r="SB74" s="25"/>
      <c r="SC74" s="25"/>
      <c r="SD74" s="25"/>
      <c r="SE74" s="25"/>
      <c r="SF74" s="25"/>
      <c r="SG74" s="25"/>
      <c r="SH74" s="25"/>
      <c r="SI74" s="25"/>
      <c r="SJ74" s="25"/>
      <c r="SK74" s="25"/>
      <c r="SL74" s="25"/>
      <c r="SM74" s="25"/>
      <c r="SN74" s="25"/>
      <c r="SO74" s="25"/>
      <c r="SP74" s="25"/>
      <c r="SQ74" s="25"/>
      <c r="SR74" s="25"/>
      <c r="SS74" s="25"/>
      <c r="ST74" s="25"/>
      <c r="SU74" s="25"/>
      <c r="SV74" s="25"/>
      <c r="SW74" s="25"/>
      <c r="SX74" s="25"/>
      <c r="SY74" s="25"/>
      <c r="SZ74" s="25"/>
      <c r="TA74" s="25"/>
      <c r="TB74" s="25"/>
      <c r="TC74" s="25"/>
      <c r="TD74" s="25"/>
      <c r="TE74" s="25"/>
      <c r="TF74" s="25"/>
      <c r="TG74" s="25"/>
      <c r="TH74" s="25"/>
      <c r="TI74" s="25"/>
      <c r="TJ74" s="25"/>
      <c r="TK74" s="25"/>
      <c r="TL74" s="25"/>
      <c r="TM74" s="25"/>
      <c r="TN74" s="25"/>
      <c r="TO74" s="25"/>
      <c r="TP74" s="25"/>
      <c r="TQ74" s="25"/>
      <c r="TR74" s="25"/>
      <c r="TS74" s="25"/>
      <c r="TT74" s="25"/>
      <c r="TU74" s="25"/>
      <c r="TV74" s="25"/>
      <c r="TW74" s="25"/>
      <c r="TX74" s="25"/>
      <c r="TY74" s="25"/>
      <c r="TZ74" s="25"/>
      <c r="UA74" s="25"/>
      <c r="UB74" s="25"/>
      <c r="UC74" s="25"/>
      <c r="UD74" s="25"/>
      <c r="UE74" s="25"/>
      <c r="UF74" s="25"/>
      <c r="UG74" s="25"/>
      <c r="UH74" s="25"/>
      <c r="UI74" s="25"/>
      <c r="UJ74" s="25"/>
      <c r="UK74" s="25"/>
      <c r="UL74" s="25"/>
      <c r="UM74" s="25"/>
      <c r="UN74" s="25"/>
      <c r="UO74" s="25"/>
      <c r="UP74" s="25"/>
      <c r="UQ74" s="25"/>
      <c r="UR74" s="25"/>
      <c r="US74" s="25"/>
      <c r="UT74" s="25"/>
      <c r="UU74" s="25"/>
      <c r="UV74" s="25"/>
      <c r="UW74" s="25"/>
      <c r="UX74" s="25"/>
      <c r="UY74" s="25"/>
      <c r="UZ74" s="25"/>
      <c r="VA74" s="25"/>
      <c r="VB74" s="25"/>
      <c r="VC74" s="25"/>
      <c r="VD74" s="25"/>
      <c r="VE74" s="25"/>
      <c r="VF74" s="25"/>
      <c r="VG74" s="25"/>
      <c r="VH74" s="25"/>
      <c r="VI74" s="25"/>
      <c r="VJ74" s="25"/>
      <c r="VK74" s="25"/>
      <c r="VL74" s="25"/>
      <c r="VM74" s="25"/>
      <c r="VN74" s="25"/>
      <c r="VO74" s="25"/>
      <c r="VP74" s="25"/>
      <c r="VQ74" s="25"/>
      <c r="VR74" s="25"/>
      <c r="VS74" s="25"/>
      <c r="VT74" s="25"/>
      <c r="VU74" s="25"/>
      <c r="VV74" s="25"/>
      <c r="VW74" s="25"/>
      <c r="VX74" s="25"/>
      <c r="VY74" s="25"/>
      <c r="VZ74" s="25"/>
      <c r="WA74" s="25"/>
      <c r="WB74" s="25"/>
      <c r="WC74" s="25"/>
      <c r="WD74" s="25"/>
      <c r="WE74" s="25"/>
      <c r="WF74" s="25"/>
      <c r="WG74" s="25"/>
      <c r="WH74" s="25"/>
      <c r="WI74" s="25"/>
      <c r="WJ74" s="25"/>
      <c r="WK74" s="25"/>
      <c r="WL74" s="25"/>
      <c r="WM74" s="25"/>
      <c r="WN74" s="25"/>
      <c r="WO74" s="25"/>
      <c r="WP74" s="25"/>
      <c r="WQ74" s="25"/>
      <c r="WR74" s="25"/>
      <c r="WS74" s="25"/>
      <c r="WT74" s="25"/>
      <c r="WU74" s="25"/>
      <c r="WV74" s="25"/>
      <c r="WW74" s="25"/>
      <c r="WX74" s="25"/>
      <c r="WY74" s="25"/>
      <c r="WZ74" s="25"/>
      <c r="XA74" s="25"/>
      <c r="XB74" s="25"/>
      <c r="XC74" s="25"/>
      <c r="XD74" s="25"/>
      <c r="XE74" s="25"/>
      <c r="XF74" s="25"/>
      <c r="XG74" s="25"/>
      <c r="XH74" s="25"/>
      <c r="XI74" s="25"/>
      <c r="XJ74" s="25"/>
      <c r="XK74" s="25"/>
      <c r="XL74" s="25"/>
      <c r="XM74" s="25"/>
      <c r="XN74" s="25"/>
      <c r="XO74" s="25"/>
      <c r="XP74" s="25"/>
      <c r="XQ74" s="25"/>
      <c r="XR74" s="25"/>
      <c r="XS74" s="25"/>
      <c r="XT74" s="25"/>
      <c r="XU74" s="25"/>
      <c r="XV74" s="25"/>
      <c r="XW74" s="25"/>
      <c r="XX74" s="25"/>
      <c r="XY74" s="25"/>
      <c r="XZ74" s="25"/>
      <c r="YA74" s="25"/>
      <c r="YB74" s="25"/>
      <c r="YC74" s="25"/>
      <c r="YD74" s="25"/>
      <c r="YE74" s="25"/>
      <c r="YF74" s="25"/>
      <c r="YG74" s="25"/>
      <c r="YH74" s="25"/>
      <c r="YI74" s="25"/>
      <c r="YJ74" s="25"/>
      <c r="YK74" s="25"/>
      <c r="YL74" s="25"/>
      <c r="YM74" s="25"/>
      <c r="YN74" s="25"/>
      <c r="YO74" s="25"/>
      <c r="YP74" s="25"/>
      <c r="YQ74" s="25"/>
      <c r="YR74" s="25"/>
      <c r="YS74" s="25"/>
      <c r="YT74" s="25"/>
      <c r="YU74" s="25"/>
      <c r="YV74" s="25"/>
      <c r="YW74" s="25"/>
      <c r="YX74" s="25"/>
      <c r="YY74" s="25"/>
      <c r="YZ74" s="25"/>
      <c r="ZA74" s="25"/>
      <c r="ZB74" s="25"/>
      <c r="ZC74" s="25"/>
      <c r="ZD74" s="25"/>
      <c r="ZE74" s="25"/>
      <c r="ZF74" s="25"/>
      <c r="ZG74" s="25"/>
      <c r="ZH74" s="25"/>
      <c r="ZI74" s="25"/>
      <c r="ZJ74" s="25"/>
      <c r="ZK74" s="25"/>
      <c r="ZL74" s="25"/>
      <c r="ZM74" s="25"/>
      <c r="ZN74" s="25"/>
      <c r="ZO74" s="25"/>
      <c r="ZP74" s="25"/>
      <c r="ZQ74" s="25"/>
      <c r="ZR74" s="25"/>
      <c r="ZS74" s="25"/>
      <c r="ZT74" s="25"/>
      <c r="ZU74" s="25"/>
      <c r="ZV74" s="25"/>
      <c r="ZW74" s="25"/>
      <c r="ZX74" s="25"/>
      <c r="ZY74" s="25"/>
      <c r="ZZ74" s="25"/>
      <c r="AAA74" s="25"/>
      <c r="AAB74" s="25"/>
      <c r="AAC74" s="25"/>
      <c r="AAD74" s="25"/>
      <c r="AAE74" s="25"/>
      <c r="AAF74" s="25"/>
      <c r="AAG74" s="25"/>
      <c r="AAH74" s="25"/>
      <c r="AAI74" s="25"/>
      <c r="AAJ74" s="25"/>
      <c r="AAK74" s="25"/>
      <c r="AAL74" s="25"/>
      <c r="AAM74" s="25"/>
      <c r="AAN74" s="25"/>
      <c r="AAO74" s="25"/>
      <c r="AAP74" s="25"/>
      <c r="AAQ74" s="25"/>
      <c r="AAR74" s="25"/>
      <c r="AAS74" s="25"/>
      <c r="AAT74" s="25"/>
      <c r="AAU74" s="25"/>
      <c r="AAV74" s="25"/>
      <c r="AAW74" s="25"/>
      <c r="AAX74" s="25"/>
      <c r="AAY74" s="25"/>
      <c r="AAZ74" s="25"/>
      <c r="ABA74" s="25"/>
      <c r="ABB74" s="25"/>
      <c r="ABC74" s="25"/>
      <c r="ABD74" s="25"/>
      <c r="ABE74" s="25"/>
      <c r="ABF74" s="25"/>
      <c r="ABG74" s="25"/>
      <c r="ABH74" s="25"/>
      <c r="ABI74" s="25"/>
      <c r="ABJ74" s="25"/>
      <c r="ABK74" s="25"/>
      <c r="ABL74" s="25"/>
      <c r="ABM74" s="25"/>
      <c r="ABN74" s="25"/>
      <c r="ABO74" s="25"/>
      <c r="ABP74" s="25"/>
      <c r="ABQ74" s="25"/>
      <c r="ABR74" s="25"/>
      <c r="ABS74" s="25"/>
      <c r="ABT74" s="25"/>
      <c r="ABU74" s="25"/>
      <c r="ABV74" s="25"/>
      <c r="ABW74" s="25"/>
      <c r="ABX74" s="25"/>
      <c r="ABY74" s="25"/>
      <c r="ABZ74" s="25"/>
      <c r="ACA74" s="25"/>
      <c r="ACB74" s="25"/>
      <c r="ACC74" s="25"/>
      <c r="ACD74" s="25"/>
      <c r="ACE74" s="25"/>
      <c r="ACF74" s="25"/>
      <c r="ACG74" s="25"/>
      <c r="ACH74" s="25"/>
      <c r="ACI74" s="25"/>
      <c r="ACJ74" s="25"/>
      <c r="ACK74" s="25"/>
      <c r="ACL74" s="25"/>
      <c r="ACM74" s="25"/>
      <c r="ACN74" s="25"/>
      <c r="ACO74" s="25"/>
      <c r="ACP74" s="25"/>
      <c r="ACQ74" s="25"/>
      <c r="ACR74" s="25"/>
      <c r="ACS74" s="25"/>
      <c r="ACT74" s="25"/>
      <c r="ACU74" s="25"/>
      <c r="ACV74" s="25"/>
      <c r="ACW74" s="25"/>
      <c r="ACX74" s="25"/>
      <c r="ACY74" s="25"/>
      <c r="ACZ74" s="25"/>
      <c r="ADA74" s="25"/>
      <c r="ADB74" s="25"/>
      <c r="ADC74" s="25"/>
      <c r="ADD74" s="25"/>
      <c r="ADE74" s="25"/>
      <c r="ADF74" s="25"/>
      <c r="ADG74" s="25"/>
      <c r="ADH74" s="25"/>
      <c r="ADI74" s="25"/>
      <c r="ADJ74" s="25"/>
      <c r="ADK74" s="25"/>
      <c r="ADL74" s="25"/>
      <c r="ADM74" s="25"/>
      <c r="ADN74" s="25"/>
      <c r="ADO74" s="25"/>
      <c r="ADP74" s="25"/>
      <c r="ADQ74" s="25"/>
      <c r="ADR74" s="25"/>
      <c r="ADS74" s="25"/>
      <c r="ADT74" s="25"/>
      <c r="ADU74" s="25"/>
      <c r="ADV74" s="25"/>
      <c r="ADW74" s="25"/>
      <c r="ADX74" s="25"/>
      <c r="ADY74" s="25"/>
      <c r="ADZ74" s="25"/>
      <c r="AEA74" s="25"/>
      <c r="AEB74" s="25"/>
      <c r="AEC74" s="25"/>
      <c r="AED74" s="25"/>
      <c r="AEE74" s="25"/>
      <c r="AEF74" s="25"/>
      <c r="AEG74" s="25"/>
      <c r="AEH74" s="25"/>
      <c r="AEI74" s="25"/>
      <c r="AEJ74" s="25"/>
      <c r="AEK74" s="25"/>
      <c r="AEL74" s="25"/>
      <c r="AEM74" s="25"/>
      <c r="AEN74" s="25"/>
      <c r="AEO74" s="25"/>
      <c r="AEP74" s="25"/>
      <c r="AEQ74" s="25"/>
      <c r="AER74" s="25"/>
      <c r="AES74" s="25"/>
      <c r="AET74" s="25"/>
      <c r="AEU74" s="25"/>
      <c r="AEV74" s="25"/>
      <c r="AEW74" s="25"/>
      <c r="AEX74" s="25"/>
      <c r="AEY74" s="25"/>
      <c r="AEZ74" s="25"/>
      <c r="AFA74" s="25"/>
      <c r="AFB74" s="25"/>
      <c r="AFC74" s="25"/>
      <c r="AFD74" s="25"/>
      <c r="AFE74" s="25"/>
      <c r="AFF74" s="25"/>
      <c r="AFG74" s="25"/>
      <c r="AFH74" s="25"/>
      <c r="AFI74" s="25"/>
      <c r="AFJ74" s="25"/>
      <c r="AFK74" s="25"/>
      <c r="AFL74" s="25"/>
      <c r="AFM74" s="25"/>
      <c r="AFN74" s="25"/>
      <c r="AFO74" s="25"/>
      <c r="AFP74" s="25"/>
      <c r="AFQ74" s="25"/>
      <c r="AFR74" s="25"/>
      <c r="AFS74" s="25"/>
      <c r="AFT74" s="25"/>
      <c r="AFU74" s="25"/>
      <c r="AFV74" s="25"/>
      <c r="AFW74" s="25"/>
      <c r="AFX74" s="25"/>
      <c r="AFY74" s="25"/>
      <c r="AFZ74" s="25"/>
      <c r="AGA74" s="25"/>
      <c r="AGB74" s="25"/>
      <c r="AGC74" s="25"/>
      <c r="AGD74" s="25"/>
      <c r="AGE74" s="25"/>
      <c r="AGF74" s="25"/>
      <c r="AGG74" s="25"/>
      <c r="AGH74" s="25"/>
      <c r="AGI74" s="25"/>
      <c r="AGJ74" s="25"/>
      <c r="AGK74" s="25"/>
      <c r="AGL74" s="25"/>
      <c r="AGM74" s="25"/>
      <c r="AGN74" s="25"/>
      <c r="AGO74" s="25"/>
      <c r="AGP74" s="25"/>
      <c r="AGQ74" s="25"/>
      <c r="AGR74" s="25"/>
      <c r="AGS74" s="25"/>
      <c r="AGT74" s="25"/>
      <c r="AGU74" s="25"/>
      <c r="AGV74" s="25"/>
      <c r="AGW74" s="25"/>
      <c r="AGX74" s="25"/>
      <c r="AGY74" s="25"/>
      <c r="AGZ74" s="25"/>
      <c r="AHA74" s="25"/>
      <c r="AHB74" s="25"/>
      <c r="AHC74" s="25"/>
      <c r="AHD74" s="25"/>
      <c r="AHE74" s="25"/>
      <c r="AHF74" s="25"/>
      <c r="AHG74" s="25"/>
      <c r="AHH74" s="25"/>
      <c r="AHI74" s="25"/>
      <c r="AHJ74" s="25"/>
      <c r="AHK74" s="25"/>
      <c r="AHL74" s="25"/>
      <c r="AHM74" s="25"/>
      <c r="AHN74" s="25"/>
      <c r="AHO74" s="25"/>
      <c r="AHP74" s="25"/>
      <c r="AHQ74" s="25"/>
      <c r="AHR74" s="25"/>
      <c r="AHS74" s="25"/>
      <c r="AHT74" s="25"/>
      <c r="AHU74" s="25"/>
      <c r="AHV74" s="25"/>
      <c r="AHW74" s="25"/>
      <c r="AHX74" s="25"/>
      <c r="AHY74" s="25"/>
      <c r="AHZ74" s="25"/>
      <c r="AIA74" s="25"/>
      <c r="AIB74" s="25"/>
      <c r="AIC74" s="25"/>
      <c r="AID74" s="25"/>
      <c r="AIE74" s="25"/>
      <c r="AIF74" s="25"/>
      <c r="AIG74" s="25"/>
      <c r="AIH74" s="25"/>
      <c r="AII74" s="25"/>
      <c r="AIJ74" s="25"/>
      <c r="AIK74" s="25"/>
      <c r="AIL74" s="25"/>
      <c r="AIM74" s="25"/>
      <c r="AIN74" s="25"/>
      <c r="AIO74" s="25"/>
      <c r="AIP74" s="25"/>
      <c r="AIQ74" s="25"/>
      <c r="AIR74" s="25"/>
      <c r="AIS74" s="25"/>
      <c r="AIT74" s="25"/>
      <c r="AIU74" s="25"/>
      <c r="AIV74" s="25"/>
      <c r="AIW74" s="25"/>
      <c r="AIX74" s="25"/>
      <c r="AIY74" s="25"/>
      <c r="AIZ74" s="25"/>
      <c r="AJA74" s="25"/>
      <c r="AJB74" s="25"/>
      <c r="AJC74" s="25"/>
      <c r="AJD74" s="25"/>
      <c r="AJE74" s="25"/>
      <c r="AJF74" s="25"/>
      <c r="AJG74" s="25"/>
      <c r="AJH74" s="25"/>
      <c r="AJI74" s="25"/>
      <c r="AJJ74" s="25"/>
      <c r="AJK74" s="25"/>
      <c r="AJL74" s="25"/>
      <c r="AJM74" s="25"/>
      <c r="AJN74" s="25"/>
      <c r="AJO74" s="25"/>
      <c r="AJP74" s="25"/>
      <c r="AJQ74" s="25"/>
      <c r="AJR74" s="25"/>
      <c r="AJS74" s="25"/>
      <c r="AJT74" s="25"/>
      <c r="AJU74" s="25"/>
      <c r="AJV74" s="25"/>
      <c r="AJW74" s="25"/>
      <c r="AJX74" s="25"/>
      <c r="AJY74" s="25"/>
      <c r="AJZ74" s="25"/>
      <c r="AKA74" s="25"/>
      <c r="AKB74" s="25"/>
      <c r="AKC74" s="25"/>
      <c r="AKD74" s="25"/>
      <c r="AKE74" s="25"/>
      <c r="AKF74" s="25"/>
      <c r="AKG74" s="25"/>
      <c r="AKH74" s="25"/>
      <c r="AKI74" s="25"/>
      <c r="AKJ74" s="25"/>
      <c r="AKK74" s="25"/>
      <c r="AKL74" s="25"/>
      <c r="AKM74" s="25"/>
      <c r="AKN74" s="25"/>
      <c r="AKO74" s="25"/>
      <c r="AKP74" s="25"/>
      <c r="AKQ74" s="25"/>
      <c r="AKR74" s="25"/>
      <c r="AKS74" s="25"/>
      <c r="AKT74" s="25"/>
      <c r="AKU74" s="25"/>
      <c r="AKV74" s="25"/>
      <c r="AKW74" s="25"/>
      <c r="AKX74" s="25"/>
      <c r="AKY74" s="25"/>
      <c r="AKZ74" s="25"/>
      <c r="ALA74" s="25"/>
      <c r="ALB74" s="25"/>
      <c r="ALC74" s="25"/>
      <c r="ALD74" s="25"/>
      <c r="ALE74" s="25"/>
      <c r="ALF74" s="25"/>
      <c r="ALG74" s="25"/>
      <c r="ALH74" s="25"/>
      <c r="ALI74" s="25"/>
      <c r="ALJ74" s="25"/>
      <c r="ALK74" s="25"/>
      <c r="ALL74" s="25"/>
      <c r="ALM74" s="25"/>
      <c r="ALN74" s="25"/>
      <c r="ALO74" s="25"/>
      <c r="ALP74" s="25"/>
      <c r="ALQ74" s="25"/>
      <c r="ALR74" s="25"/>
      <c r="ALS74" s="25"/>
      <c r="ALT74" s="25"/>
      <c r="ALU74" s="25"/>
      <c r="ALV74" s="25"/>
      <c r="ALW74" s="25"/>
      <c r="ALX74" s="25"/>
      <c r="ALY74" s="25"/>
      <c r="ALZ74" s="25"/>
      <c r="AMA74" s="25"/>
      <c r="AMB74" s="25"/>
    </row>
    <row r="75" spans="1:1017" ht="77.25" customHeight="1">
      <c r="A75" s="17" t="s">
        <v>103</v>
      </c>
      <c r="B75" s="78" t="s">
        <v>573</v>
      </c>
      <c r="C75" s="32" t="s">
        <v>195</v>
      </c>
      <c r="D75" s="30">
        <v>46</v>
      </c>
      <c r="E75" s="23">
        <f>SUM('7.PBOT'!H72)</f>
        <v>40</v>
      </c>
      <c r="F75" s="23">
        <f>SUM('49.BLOT'!H72)</f>
        <v>34</v>
      </c>
      <c r="G75" s="23">
        <f>SUM('224.KRT'!H72)</f>
        <v>5</v>
      </c>
      <c r="H75" s="23">
        <f>SUM(WKU!H72)</f>
        <v>0</v>
      </c>
      <c r="I75" s="23">
        <f>SUM('RCI GDYNIA'!H72)</f>
        <v>4</v>
      </c>
      <c r="J75" s="23">
        <f>SUM('RCI BYDGOSZCZ'!H72)</f>
        <v>2</v>
      </c>
      <c r="K75" s="100">
        <f t="shared" si="2"/>
        <v>131</v>
      </c>
      <c r="L75" s="104"/>
      <c r="M75" s="109"/>
      <c r="N75" s="115" t="s">
        <v>649</v>
      </c>
      <c r="O75" s="118">
        <v>69</v>
      </c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25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25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25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25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25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25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25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25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25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25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25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25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25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25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25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25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25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25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25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25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25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25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25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25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25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25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25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25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25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25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25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25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25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25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25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25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25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25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25"/>
      <c r="ALW75" s="25"/>
      <c r="ALX75" s="25"/>
      <c r="ALY75" s="25"/>
      <c r="ALZ75" s="25"/>
      <c r="AMA75" s="25"/>
      <c r="AMB75" s="25"/>
    </row>
    <row r="76" spans="1:1017" ht="76.5" customHeight="1">
      <c r="A76" s="17" t="s">
        <v>104</v>
      </c>
      <c r="B76" s="31" t="s">
        <v>574</v>
      </c>
      <c r="C76" s="32" t="s">
        <v>160</v>
      </c>
      <c r="D76" s="30">
        <v>24</v>
      </c>
      <c r="E76" s="23">
        <f>SUM('7.PBOT'!H73)</f>
        <v>20</v>
      </c>
      <c r="F76" s="23">
        <f>SUM('49.BLOT'!H73)</f>
        <v>18</v>
      </c>
      <c r="G76" s="23">
        <f>SUM('224.KRT'!H73)</f>
        <v>0</v>
      </c>
      <c r="H76" s="23">
        <f>SUM(WKU!H73)</f>
        <v>0</v>
      </c>
      <c r="I76" s="23">
        <f>SUM('RCI GDYNIA'!H73)</f>
        <v>2</v>
      </c>
      <c r="J76" s="23">
        <f>SUM('RCI BYDGOSZCZ'!H73)</f>
        <v>0</v>
      </c>
      <c r="K76" s="100">
        <f t="shared" si="2"/>
        <v>64</v>
      </c>
      <c r="L76" s="104"/>
      <c r="M76" s="109"/>
      <c r="N76" s="115" t="s">
        <v>649</v>
      </c>
      <c r="O76" s="118">
        <v>70</v>
      </c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25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25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25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25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25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25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25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25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25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25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25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25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25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25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25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25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25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25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25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25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25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25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25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25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25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25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25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25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25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25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25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25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25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25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25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25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25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25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25"/>
      <c r="ALW76" s="25"/>
      <c r="ALX76" s="25"/>
      <c r="ALY76" s="25"/>
      <c r="ALZ76" s="25"/>
      <c r="AMA76" s="25"/>
      <c r="AMB76" s="25"/>
    </row>
    <row r="77" spans="1:1017" s="76" customFormat="1" ht="78" customHeight="1">
      <c r="A77" s="75" t="s">
        <v>105</v>
      </c>
      <c r="B77" s="74" t="s">
        <v>625</v>
      </c>
      <c r="C77" s="71" t="s">
        <v>160</v>
      </c>
      <c r="D77" s="30">
        <v>10</v>
      </c>
      <c r="E77" s="23">
        <f>SUM('7.PBOT'!H74)</f>
        <v>20</v>
      </c>
      <c r="F77" s="23">
        <f>SUM('49.BLOT'!H74)</f>
        <v>27</v>
      </c>
      <c r="G77" s="23">
        <f>SUM('224.KRT'!H74)</f>
        <v>0</v>
      </c>
      <c r="H77" s="23">
        <f>SUM(WKU!H74)</f>
        <v>0</v>
      </c>
      <c r="I77" s="23">
        <f>SUM('RCI GDYNIA'!H74)</f>
        <v>1</v>
      </c>
      <c r="J77" s="23">
        <f>SUM('RCI BYDGOSZCZ'!H74)</f>
        <v>0</v>
      </c>
      <c r="K77" s="100">
        <f t="shared" si="2"/>
        <v>58</v>
      </c>
      <c r="L77" s="104"/>
      <c r="M77" s="109"/>
      <c r="N77" s="115" t="s">
        <v>649</v>
      </c>
      <c r="O77" s="118">
        <v>71</v>
      </c>
      <c r="AMC77" s="77"/>
    </row>
    <row r="78" spans="1:1017" ht="76.5" customHeight="1">
      <c r="A78" s="17" t="s">
        <v>106</v>
      </c>
      <c r="B78" s="31" t="s">
        <v>575</v>
      </c>
      <c r="C78" s="32" t="s">
        <v>160</v>
      </c>
      <c r="D78" s="30">
        <v>24</v>
      </c>
      <c r="E78" s="23">
        <f>SUM('7.PBOT'!H75)</f>
        <v>0</v>
      </c>
      <c r="F78" s="23">
        <f>SUM('49.BLOT'!H75)</f>
        <v>20</v>
      </c>
      <c r="G78" s="23">
        <f>SUM('224.KRT'!H75)</f>
        <v>0</v>
      </c>
      <c r="H78" s="23">
        <f>SUM(WKU!H75)</f>
        <v>0</v>
      </c>
      <c r="I78" s="23">
        <f>SUM('RCI GDYNIA'!H75)</f>
        <v>0</v>
      </c>
      <c r="J78" s="23">
        <f>SUM('RCI BYDGOSZCZ'!H75)</f>
        <v>0</v>
      </c>
      <c r="K78" s="100">
        <f t="shared" si="2"/>
        <v>44</v>
      </c>
      <c r="L78" s="104"/>
      <c r="M78" s="109"/>
      <c r="N78" s="115" t="s">
        <v>649</v>
      </c>
      <c r="O78" s="118">
        <v>72</v>
      </c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  <c r="QR78" s="25"/>
      <c r="QS78" s="25"/>
      <c r="QT78" s="25"/>
      <c r="QU78" s="25"/>
      <c r="QV78" s="25"/>
      <c r="QW78" s="25"/>
      <c r="QX78" s="25"/>
      <c r="QY78" s="25"/>
      <c r="QZ78" s="25"/>
      <c r="RA78" s="25"/>
      <c r="RB78" s="25"/>
      <c r="RC78" s="25"/>
      <c r="RD78" s="25"/>
      <c r="RE78" s="25"/>
      <c r="RF78" s="25"/>
      <c r="RG78" s="25"/>
      <c r="RH78" s="25"/>
      <c r="RI78" s="25"/>
      <c r="RJ78" s="25"/>
      <c r="RK78" s="25"/>
      <c r="RL78" s="25"/>
      <c r="RM78" s="25"/>
      <c r="RN78" s="25"/>
      <c r="RO78" s="25"/>
      <c r="RP78" s="25"/>
      <c r="RQ78" s="25"/>
      <c r="RR78" s="25"/>
      <c r="RS78" s="25"/>
      <c r="RT78" s="25"/>
      <c r="RU78" s="25"/>
      <c r="RV78" s="25"/>
      <c r="RW78" s="25"/>
      <c r="RX78" s="25"/>
      <c r="RY78" s="25"/>
      <c r="RZ78" s="25"/>
      <c r="SA78" s="25"/>
      <c r="SB78" s="25"/>
      <c r="SC78" s="25"/>
      <c r="SD78" s="25"/>
      <c r="SE78" s="25"/>
      <c r="SF78" s="25"/>
      <c r="SG78" s="25"/>
      <c r="SH78" s="25"/>
      <c r="SI78" s="25"/>
      <c r="SJ78" s="25"/>
      <c r="SK78" s="25"/>
      <c r="SL78" s="25"/>
      <c r="SM78" s="25"/>
      <c r="SN78" s="25"/>
      <c r="SO78" s="25"/>
      <c r="SP78" s="25"/>
      <c r="SQ78" s="25"/>
      <c r="SR78" s="25"/>
      <c r="SS78" s="25"/>
      <c r="ST78" s="25"/>
      <c r="SU78" s="25"/>
      <c r="SV78" s="25"/>
      <c r="SW78" s="25"/>
      <c r="SX78" s="25"/>
      <c r="SY78" s="25"/>
      <c r="SZ78" s="25"/>
      <c r="TA78" s="25"/>
      <c r="TB78" s="25"/>
      <c r="TC78" s="25"/>
      <c r="TD78" s="25"/>
      <c r="TE78" s="25"/>
      <c r="TF78" s="25"/>
      <c r="TG78" s="25"/>
      <c r="TH78" s="25"/>
      <c r="TI78" s="25"/>
      <c r="TJ78" s="25"/>
      <c r="TK78" s="25"/>
      <c r="TL78" s="25"/>
      <c r="TM78" s="25"/>
      <c r="TN78" s="25"/>
      <c r="TO78" s="25"/>
      <c r="TP78" s="25"/>
      <c r="TQ78" s="25"/>
      <c r="TR78" s="25"/>
      <c r="TS78" s="25"/>
      <c r="TT78" s="25"/>
      <c r="TU78" s="25"/>
      <c r="TV78" s="25"/>
      <c r="TW78" s="25"/>
      <c r="TX78" s="25"/>
      <c r="TY78" s="25"/>
      <c r="TZ78" s="25"/>
      <c r="UA78" s="25"/>
      <c r="UB78" s="25"/>
      <c r="UC78" s="25"/>
      <c r="UD78" s="25"/>
      <c r="UE78" s="25"/>
      <c r="UF78" s="25"/>
      <c r="UG78" s="25"/>
      <c r="UH78" s="25"/>
      <c r="UI78" s="25"/>
      <c r="UJ78" s="25"/>
      <c r="UK78" s="25"/>
      <c r="UL78" s="25"/>
      <c r="UM78" s="25"/>
      <c r="UN78" s="25"/>
      <c r="UO78" s="25"/>
      <c r="UP78" s="25"/>
      <c r="UQ78" s="25"/>
      <c r="UR78" s="25"/>
      <c r="US78" s="25"/>
      <c r="UT78" s="25"/>
      <c r="UU78" s="25"/>
      <c r="UV78" s="25"/>
      <c r="UW78" s="25"/>
      <c r="UX78" s="25"/>
      <c r="UY78" s="25"/>
      <c r="UZ78" s="25"/>
      <c r="VA78" s="25"/>
      <c r="VB78" s="25"/>
      <c r="VC78" s="25"/>
      <c r="VD78" s="25"/>
      <c r="VE78" s="25"/>
      <c r="VF78" s="25"/>
      <c r="VG78" s="25"/>
      <c r="VH78" s="25"/>
      <c r="VI78" s="25"/>
      <c r="VJ78" s="25"/>
      <c r="VK78" s="25"/>
      <c r="VL78" s="25"/>
      <c r="VM78" s="25"/>
      <c r="VN78" s="25"/>
      <c r="VO78" s="25"/>
      <c r="VP78" s="25"/>
      <c r="VQ78" s="25"/>
      <c r="VR78" s="25"/>
      <c r="VS78" s="25"/>
      <c r="VT78" s="25"/>
      <c r="VU78" s="25"/>
      <c r="VV78" s="25"/>
      <c r="VW78" s="25"/>
      <c r="VX78" s="25"/>
      <c r="VY78" s="25"/>
      <c r="VZ78" s="25"/>
      <c r="WA78" s="25"/>
      <c r="WB78" s="25"/>
      <c r="WC78" s="25"/>
      <c r="WD78" s="25"/>
      <c r="WE78" s="25"/>
      <c r="WF78" s="25"/>
      <c r="WG78" s="25"/>
      <c r="WH78" s="25"/>
      <c r="WI78" s="25"/>
      <c r="WJ78" s="25"/>
      <c r="WK78" s="25"/>
      <c r="WL78" s="25"/>
      <c r="WM78" s="25"/>
      <c r="WN78" s="25"/>
      <c r="WO78" s="25"/>
      <c r="WP78" s="25"/>
      <c r="WQ78" s="25"/>
      <c r="WR78" s="25"/>
      <c r="WS78" s="25"/>
      <c r="WT78" s="25"/>
      <c r="WU78" s="25"/>
      <c r="WV78" s="25"/>
      <c r="WW78" s="25"/>
      <c r="WX78" s="25"/>
      <c r="WY78" s="25"/>
      <c r="WZ78" s="25"/>
      <c r="XA78" s="25"/>
      <c r="XB78" s="25"/>
      <c r="XC78" s="25"/>
      <c r="XD78" s="25"/>
      <c r="XE78" s="25"/>
      <c r="XF78" s="25"/>
      <c r="XG78" s="25"/>
      <c r="XH78" s="25"/>
      <c r="XI78" s="25"/>
      <c r="XJ78" s="25"/>
      <c r="XK78" s="25"/>
      <c r="XL78" s="25"/>
      <c r="XM78" s="25"/>
      <c r="XN78" s="25"/>
      <c r="XO78" s="25"/>
      <c r="XP78" s="25"/>
      <c r="XQ78" s="25"/>
      <c r="XR78" s="25"/>
      <c r="XS78" s="25"/>
      <c r="XT78" s="25"/>
      <c r="XU78" s="25"/>
      <c r="XV78" s="25"/>
      <c r="XW78" s="25"/>
      <c r="XX78" s="25"/>
      <c r="XY78" s="25"/>
      <c r="XZ78" s="25"/>
      <c r="YA78" s="25"/>
      <c r="YB78" s="25"/>
      <c r="YC78" s="25"/>
      <c r="YD78" s="25"/>
      <c r="YE78" s="25"/>
      <c r="YF78" s="25"/>
      <c r="YG78" s="25"/>
      <c r="YH78" s="25"/>
      <c r="YI78" s="25"/>
      <c r="YJ78" s="25"/>
      <c r="YK78" s="25"/>
      <c r="YL78" s="25"/>
      <c r="YM78" s="25"/>
      <c r="YN78" s="25"/>
      <c r="YO78" s="25"/>
      <c r="YP78" s="25"/>
      <c r="YQ78" s="25"/>
      <c r="YR78" s="25"/>
      <c r="YS78" s="25"/>
      <c r="YT78" s="25"/>
      <c r="YU78" s="25"/>
      <c r="YV78" s="25"/>
      <c r="YW78" s="25"/>
      <c r="YX78" s="25"/>
      <c r="YY78" s="25"/>
      <c r="YZ78" s="25"/>
      <c r="ZA78" s="25"/>
      <c r="ZB78" s="25"/>
      <c r="ZC78" s="25"/>
      <c r="ZD78" s="25"/>
      <c r="ZE78" s="25"/>
      <c r="ZF78" s="25"/>
      <c r="ZG78" s="25"/>
      <c r="ZH78" s="25"/>
      <c r="ZI78" s="25"/>
      <c r="ZJ78" s="25"/>
      <c r="ZK78" s="25"/>
      <c r="ZL78" s="25"/>
      <c r="ZM78" s="25"/>
      <c r="ZN78" s="25"/>
      <c r="ZO78" s="25"/>
      <c r="ZP78" s="25"/>
      <c r="ZQ78" s="25"/>
      <c r="ZR78" s="25"/>
      <c r="ZS78" s="25"/>
      <c r="ZT78" s="25"/>
      <c r="ZU78" s="25"/>
      <c r="ZV78" s="25"/>
      <c r="ZW78" s="25"/>
      <c r="ZX78" s="25"/>
      <c r="ZY78" s="25"/>
      <c r="ZZ78" s="25"/>
      <c r="AAA78" s="25"/>
      <c r="AAB78" s="25"/>
      <c r="AAC78" s="25"/>
      <c r="AAD78" s="25"/>
      <c r="AAE78" s="25"/>
      <c r="AAF78" s="25"/>
      <c r="AAG78" s="25"/>
      <c r="AAH78" s="25"/>
      <c r="AAI78" s="25"/>
      <c r="AAJ78" s="25"/>
      <c r="AAK78" s="25"/>
      <c r="AAL78" s="25"/>
      <c r="AAM78" s="25"/>
      <c r="AAN78" s="25"/>
      <c r="AAO78" s="25"/>
      <c r="AAP78" s="25"/>
      <c r="AAQ78" s="25"/>
      <c r="AAR78" s="25"/>
      <c r="AAS78" s="25"/>
      <c r="AAT78" s="25"/>
      <c r="AAU78" s="25"/>
      <c r="AAV78" s="25"/>
      <c r="AAW78" s="25"/>
      <c r="AAX78" s="25"/>
      <c r="AAY78" s="25"/>
      <c r="AAZ78" s="25"/>
      <c r="ABA78" s="25"/>
      <c r="ABB78" s="25"/>
      <c r="ABC78" s="25"/>
      <c r="ABD78" s="25"/>
      <c r="ABE78" s="25"/>
      <c r="ABF78" s="25"/>
      <c r="ABG78" s="25"/>
      <c r="ABH78" s="25"/>
      <c r="ABI78" s="25"/>
      <c r="ABJ78" s="25"/>
      <c r="ABK78" s="25"/>
      <c r="ABL78" s="25"/>
      <c r="ABM78" s="25"/>
      <c r="ABN78" s="25"/>
      <c r="ABO78" s="25"/>
      <c r="ABP78" s="25"/>
      <c r="ABQ78" s="25"/>
      <c r="ABR78" s="25"/>
      <c r="ABS78" s="25"/>
      <c r="ABT78" s="25"/>
      <c r="ABU78" s="25"/>
      <c r="ABV78" s="25"/>
      <c r="ABW78" s="25"/>
      <c r="ABX78" s="25"/>
      <c r="ABY78" s="25"/>
      <c r="ABZ78" s="25"/>
      <c r="ACA78" s="25"/>
      <c r="ACB78" s="25"/>
      <c r="ACC78" s="25"/>
      <c r="ACD78" s="25"/>
      <c r="ACE78" s="25"/>
      <c r="ACF78" s="25"/>
      <c r="ACG78" s="25"/>
      <c r="ACH78" s="25"/>
      <c r="ACI78" s="25"/>
      <c r="ACJ78" s="25"/>
      <c r="ACK78" s="25"/>
      <c r="ACL78" s="25"/>
      <c r="ACM78" s="25"/>
      <c r="ACN78" s="25"/>
      <c r="ACO78" s="25"/>
      <c r="ACP78" s="25"/>
      <c r="ACQ78" s="25"/>
      <c r="ACR78" s="25"/>
      <c r="ACS78" s="25"/>
      <c r="ACT78" s="25"/>
      <c r="ACU78" s="25"/>
      <c r="ACV78" s="25"/>
      <c r="ACW78" s="25"/>
      <c r="ACX78" s="25"/>
      <c r="ACY78" s="25"/>
      <c r="ACZ78" s="25"/>
      <c r="ADA78" s="25"/>
      <c r="ADB78" s="25"/>
      <c r="ADC78" s="25"/>
      <c r="ADD78" s="25"/>
      <c r="ADE78" s="25"/>
      <c r="ADF78" s="25"/>
      <c r="ADG78" s="25"/>
      <c r="ADH78" s="25"/>
      <c r="ADI78" s="25"/>
      <c r="ADJ78" s="25"/>
      <c r="ADK78" s="25"/>
      <c r="ADL78" s="25"/>
      <c r="ADM78" s="25"/>
      <c r="ADN78" s="25"/>
      <c r="ADO78" s="25"/>
      <c r="ADP78" s="25"/>
      <c r="ADQ78" s="25"/>
      <c r="ADR78" s="25"/>
      <c r="ADS78" s="25"/>
      <c r="ADT78" s="25"/>
      <c r="ADU78" s="25"/>
      <c r="ADV78" s="25"/>
      <c r="ADW78" s="25"/>
      <c r="ADX78" s="25"/>
      <c r="ADY78" s="25"/>
      <c r="ADZ78" s="25"/>
      <c r="AEA78" s="25"/>
      <c r="AEB78" s="25"/>
      <c r="AEC78" s="25"/>
      <c r="AED78" s="25"/>
      <c r="AEE78" s="25"/>
      <c r="AEF78" s="25"/>
      <c r="AEG78" s="25"/>
      <c r="AEH78" s="25"/>
      <c r="AEI78" s="25"/>
      <c r="AEJ78" s="25"/>
      <c r="AEK78" s="25"/>
      <c r="AEL78" s="25"/>
      <c r="AEM78" s="25"/>
      <c r="AEN78" s="25"/>
      <c r="AEO78" s="25"/>
      <c r="AEP78" s="25"/>
      <c r="AEQ78" s="25"/>
      <c r="AER78" s="25"/>
      <c r="AES78" s="25"/>
      <c r="AET78" s="25"/>
      <c r="AEU78" s="25"/>
      <c r="AEV78" s="25"/>
      <c r="AEW78" s="25"/>
      <c r="AEX78" s="25"/>
      <c r="AEY78" s="25"/>
      <c r="AEZ78" s="25"/>
      <c r="AFA78" s="25"/>
      <c r="AFB78" s="25"/>
      <c r="AFC78" s="25"/>
      <c r="AFD78" s="25"/>
      <c r="AFE78" s="25"/>
      <c r="AFF78" s="25"/>
      <c r="AFG78" s="25"/>
      <c r="AFH78" s="25"/>
      <c r="AFI78" s="25"/>
      <c r="AFJ78" s="25"/>
      <c r="AFK78" s="25"/>
      <c r="AFL78" s="25"/>
      <c r="AFM78" s="25"/>
      <c r="AFN78" s="25"/>
      <c r="AFO78" s="25"/>
      <c r="AFP78" s="25"/>
      <c r="AFQ78" s="25"/>
      <c r="AFR78" s="25"/>
      <c r="AFS78" s="25"/>
      <c r="AFT78" s="25"/>
      <c r="AFU78" s="25"/>
      <c r="AFV78" s="25"/>
      <c r="AFW78" s="25"/>
      <c r="AFX78" s="25"/>
      <c r="AFY78" s="25"/>
      <c r="AFZ78" s="25"/>
      <c r="AGA78" s="25"/>
      <c r="AGB78" s="25"/>
      <c r="AGC78" s="25"/>
      <c r="AGD78" s="25"/>
      <c r="AGE78" s="25"/>
      <c r="AGF78" s="25"/>
      <c r="AGG78" s="25"/>
      <c r="AGH78" s="25"/>
      <c r="AGI78" s="25"/>
      <c r="AGJ78" s="25"/>
      <c r="AGK78" s="25"/>
      <c r="AGL78" s="25"/>
      <c r="AGM78" s="25"/>
      <c r="AGN78" s="25"/>
      <c r="AGO78" s="25"/>
      <c r="AGP78" s="25"/>
      <c r="AGQ78" s="25"/>
      <c r="AGR78" s="25"/>
      <c r="AGS78" s="25"/>
      <c r="AGT78" s="25"/>
      <c r="AGU78" s="25"/>
      <c r="AGV78" s="25"/>
      <c r="AGW78" s="25"/>
      <c r="AGX78" s="25"/>
      <c r="AGY78" s="25"/>
      <c r="AGZ78" s="25"/>
      <c r="AHA78" s="25"/>
      <c r="AHB78" s="25"/>
      <c r="AHC78" s="25"/>
      <c r="AHD78" s="25"/>
      <c r="AHE78" s="25"/>
      <c r="AHF78" s="25"/>
      <c r="AHG78" s="25"/>
      <c r="AHH78" s="25"/>
      <c r="AHI78" s="25"/>
      <c r="AHJ78" s="25"/>
      <c r="AHK78" s="25"/>
      <c r="AHL78" s="25"/>
      <c r="AHM78" s="25"/>
      <c r="AHN78" s="25"/>
      <c r="AHO78" s="25"/>
      <c r="AHP78" s="25"/>
      <c r="AHQ78" s="25"/>
      <c r="AHR78" s="25"/>
      <c r="AHS78" s="25"/>
      <c r="AHT78" s="25"/>
      <c r="AHU78" s="25"/>
      <c r="AHV78" s="25"/>
      <c r="AHW78" s="25"/>
      <c r="AHX78" s="25"/>
      <c r="AHY78" s="25"/>
      <c r="AHZ78" s="25"/>
      <c r="AIA78" s="25"/>
      <c r="AIB78" s="25"/>
      <c r="AIC78" s="25"/>
      <c r="AID78" s="25"/>
      <c r="AIE78" s="25"/>
      <c r="AIF78" s="25"/>
      <c r="AIG78" s="25"/>
      <c r="AIH78" s="25"/>
      <c r="AII78" s="25"/>
      <c r="AIJ78" s="25"/>
      <c r="AIK78" s="25"/>
      <c r="AIL78" s="25"/>
      <c r="AIM78" s="25"/>
      <c r="AIN78" s="25"/>
      <c r="AIO78" s="25"/>
      <c r="AIP78" s="25"/>
      <c r="AIQ78" s="25"/>
      <c r="AIR78" s="25"/>
      <c r="AIS78" s="25"/>
      <c r="AIT78" s="25"/>
      <c r="AIU78" s="25"/>
      <c r="AIV78" s="25"/>
      <c r="AIW78" s="25"/>
      <c r="AIX78" s="25"/>
      <c r="AIY78" s="25"/>
      <c r="AIZ78" s="25"/>
      <c r="AJA78" s="25"/>
      <c r="AJB78" s="25"/>
      <c r="AJC78" s="25"/>
      <c r="AJD78" s="25"/>
      <c r="AJE78" s="25"/>
      <c r="AJF78" s="25"/>
      <c r="AJG78" s="25"/>
      <c r="AJH78" s="25"/>
      <c r="AJI78" s="25"/>
      <c r="AJJ78" s="25"/>
      <c r="AJK78" s="25"/>
      <c r="AJL78" s="25"/>
      <c r="AJM78" s="25"/>
      <c r="AJN78" s="25"/>
      <c r="AJO78" s="25"/>
      <c r="AJP78" s="25"/>
      <c r="AJQ78" s="25"/>
      <c r="AJR78" s="25"/>
      <c r="AJS78" s="25"/>
      <c r="AJT78" s="25"/>
      <c r="AJU78" s="25"/>
      <c r="AJV78" s="25"/>
      <c r="AJW78" s="25"/>
      <c r="AJX78" s="25"/>
      <c r="AJY78" s="25"/>
      <c r="AJZ78" s="25"/>
      <c r="AKA78" s="25"/>
      <c r="AKB78" s="25"/>
      <c r="AKC78" s="25"/>
      <c r="AKD78" s="25"/>
      <c r="AKE78" s="25"/>
      <c r="AKF78" s="25"/>
      <c r="AKG78" s="25"/>
      <c r="AKH78" s="25"/>
      <c r="AKI78" s="25"/>
      <c r="AKJ78" s="25"/>
      <c r="AKK78" s="25"/>
      <c r="AKL78" s="25"/>
      <c r="AKM78" s="25"/>
      <c r="AKN78" s="25"/>
      <c r="AKO78" s="25"/>
      <c r="AKP78" s="25"/>
      <c r="AKQ78" s="25"/>
      <c r="AKR78" s="25"/>
      <c r="AKS78" s="25"/>
      <c r="AKT78" s="25"/>
      <c r="AKU78" s="25"/>
      <c r="AKV78" s="25"/>
      <c r="AKW78" s="25"/>
      <c r="AKX78" s="25"/>
      <c r="AKY78" s="25"/>
      <c r="AKZ78" s="25"/>
      <c r="ALA78" s="25"/>
      <c r="ALB78" s="25"/>
      <c r="ALC78" s="25"/>
      <c r="ALD78" s="25"/>
      <c r="ALE78" s="25"/>
      <c r="ALF78" s="25"/>
      <c r="ALG78" s="25"/>
      <c r="ALH78" s="25"/>
      <c r="ALI78" s="25"/>
      <c r="ALJ78" s="25"/>
      <c r="ALK78" s="25"/>
      <c r="ALL78" s="25"/>
      <c r="ALM78" s="25"/>
      <c r="ALN78" s="25"/>
      <c r="ALO78" s="25"/>
      <c r="ALP78" s="25"/>
      <c r="ALQ78" s="25"/>
      <c r="ALR78" s="25"/>
      <c r="ALS78" s="25"/>
      <c r="ALT78" s="25"/>
      <c r="ALU78" s="25"/>
      <c r="ALV78" s="25"/>
      <c r="ALW78" s="25"/>
      <c r="ALX78" s="25"/>
      <c r="ALY78" s="25"/>
      <c r="ALZ78" s="25"/>
      <c r="AMA78" s="25"/>
      <c r="AMB78" s="25"/>
    </row>
    <row r="79" spans="1:1017" ht="116.25" customHeight="1">
      <c r="A79" s="17" t="s">
        <v>107</v>
      </c>
      <c r="B79" s="31" t="s">
        <v>669</v>
      </c>
      <c r="C79" s="32" t="s">
        <v>160</v>
      </c>
      <c r="D79" s="30">
        <v>43</v>
      </c>
      <c r="E79" s="23">
        <f>SUM('7.PBOT'!H76)</f>
        <v>30</v>
      </c>
      <c r="F79" s="23">
        <f>SUM('49.BLOT'!H76)</f>
        <v>48</v>
      </c>
      <c r="G79" s="23">
        <f>SUM('224.KRT'!H76)</f>
        <v>10</v>
      </c>
      <c r="H79" s="23">
        <f>SUM(WKU!H76)</f>
        <v>0</v>
      </c>
      <c r="I79" s="23">
        <f>SUM('RCI GDYNIA'!H76)</f>
        <v>0</v>
      </c>
      <c r="J79" s="23">
        <f>SUM('RCI BYDGOSZCZ'!H76)</f>
        <v>0</v>
      </c>
      <c r="K79" s="100">
        <f t="shared" si="2"/>
        <v>131</v>
      </c>
      <c r="L79" s="104"/>
      <c r="M79" s="109"/>
      <c r="N79" s="115" t="s">
        <v>649</v>
      </c>
      <c r="O79" s="118">
        <v>73</v>
      </c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25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25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25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25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25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25"/>
      <c r="TO79" s="25"/>
      <c r="TP79" s="25"/>
      <c r="TQ79" s="25"/>
      <c r="TR79" s="25"/>
      <c r="TS79" s="25"/>
      <c r="TT79" s="25"/>
      <c r="TU79" s="25"/>
      <c r="TV79" s="25"/>
      <c r="TW79" s="25"/>
      <c r="TX79" s="25"/>
      <c r="TY79" s="25"/>
      <c r="TZ79" s="25"/>
      <c r="UA79" s="25"/>
      <c r="UB79" s="25"/>
      <c r="UC79" s="25"/>
      <c r="UD79" s="25"/>
      <c r="UE79" s="25"/>
      <c r="UF79" s="25"/>
      <c r="UG79" s="25"/>
      <c r="UH79" s="25"/>
      <c r="UI79" s="25"/>
      <c r="UJ79" s="25"/>
      <c r="UK79" s="25"/>
      <c r="UL79" s="25"/>
      <c r="UM79" s="25"/>
      <c r="UN79" s="25"/>
      <c r="UO79" s="25"/>
      <c r="UP79" s="25"/>
      <c r="UQ79" s="25"/>
      <c r="UR79" s="25"/>
      <c r="US79" s="25"/>
      <c r="UT79" s="25"/>
      <c r="UU79" s="25"/>
      <c r="UV79" s="25"/>
      <c r="UW79" s="25"/>
      <c r="UX79" s="25"/>
      <c r="UY79" s="25"/>
      <c r="UZ79" s="25"/>
      <c r="VA79" s="25"/>
      <c r="VB79" s="25"/>
      <c r="VC79" s="25"/>
      <c r="VD79" s="25"/>
      <c r="VE79" s="25"/>
      <c r="VF79" s="25"/>
      <c r="VG79" s="25"/>
      <c r="VH79" s="25"/>
      <c r="VI79" s="25"/>
      <c r="VJ79" s="25"/>
      <c r="VK79" s="25"/>
      <c r="VL79" s="25"/>
      <c r="VM79" s="25"/>
      <c r="VN79" s="25"/>
      <c r="VO79" s="25"/>
      <c r="VP79" s="25"/>
      <c r="VQ79" s="25"/>
      <c r="VR79" s="25"/>
      <c r="VS79" s="25"/>
      <c r="VT79" s="25"/>
      <c r="VU79" s="25"/>
      <c r="VV79" s="25"/>
      <c r="VW79" s="25"/>
      <c r="VX79" s="25"/>
      <c r="VY79" s="25"/>
      <c r="VZ79" s="25"/>
      <c r="WA79" s="25"/>
      <c r="WB79" s="25"/>
      <c r="WC79" s="25"/>
      <c r="WD79" s="25"/>
      <c r="WE79" s="25"/>
      <c r="WF79" s="25"/>
      <c r="WG79" s="25"/>
      <c r="WH79" s="25"/>
      <c r="WI79" s="25"/>
      <c r="WJ79" s="25"/>
      <c r="WK79" s="25"/>
      <c r="WL79" s="25"/>
      <c r="WM79" s="25"/>
      <c r="WN79" s="25"/>
      <c r="WO79" s="25"/>
      <c r="WP79" s="25"/>
      <c r="WQ79" s="25"/>
      <c r="WR79" s="25"/>
      <c r="WS79" s="25"/>
      <c r="WT79" s="25"/>
      <c r="WU79" s="25"/>
      <c r="WV79" s="25"/>
      <c r="WW79" s="25"/>
      <c r="WX79" s="25"/>
      <c r="WY79" s="25"/>
      <c r="WZ79" s="25"/>
      <c r="XA79" s="25"/>
      <c r="XB79" s="25"/>
      <c r="XC79" s="25"/>
      <c r="XD79" s="25"/>
      <c r="XE79" s="25"/>
      <c r="XF79" s="25"/>
      <c r="XG79" s="25"/>
      <c r="XH79" s="25"/>
      <c r="XI79" s="25"/>
      <c r="XJ79" s="25"/>
      <c r="XK79" s="25"/>
      <c r="XL79" s="25"/>
      <c r="XM79" s="25"/>
      <c r="XN79" s="25"/>
      <c r="XO79" s="25"/>
      <c r="XP79" s="25"/>
      <c r="XQ79" s="25"/>
      <c r="XR79" s="25"/>
      <c r="XS79" s="25"/>
      <c r="XT79" s="25"/>
      <c r="XU79" s="25"/>
      <c r="XV79" s="25"/>
      <c r="XW79" s="25"/>
      <c r="XX79" s="25"/>
      <c r="XY79" s="25"/>
      <c r="XZ79" s="25"/>
      <c r="YA79" s="25"/>
      <c r="YB79" s="25"/>
      <c r="YC79" s="25"/>
      <c r="YD79" s="25"/>
      <c r="YE79" s="25"/>
      <c r="YF79" s="25"/>
      <c r="YG79" s="25"/>
      <c r="YH79" s="25"/>
      <c r="YI79" s="25"/>
      <c r="YJ79" s="25"/>
      <c r="YK79" s="25"/>
      <c r="YL79" s="25"/>
      <c r="YM79" s="25"/>
      <c r="YN79" s="25"/>
      <c r="YO79" s="25"/>
      <c r="YP79" s="25"/>
      <c r="YQ79" s="25"/>
      <c r="YR79" s="25"/>
      <c r="YS79" s="25"/>
      <c r="YT79" s="25"/>
      <c r="YU79" s="25"/>
      <c r="YV79" s="25"/>
      <c r="YW79" s="25"/>
      <c r="YX79" s="25"/>
      <c r="YY79" s="25"/>
      <c r="YZ79" s="25"/>
      <c r="ZA79" s="25"/>
      <c r="ZB79" s="25"/>
      <c r="ZC79" s="25"/>
      <c r="ZD79" s="25"/>
      <c r="ZE79" s="25"/>
      <c r="ZF79" s="25"/>
      <c r="ZG79" s="25"/>
      <c r="ZH79" s="25"/>
      <c r="ZI79" s="25"/>
      <c r="ZJ79" s="25"/>
      <c r="ZK79" s="25"/>
      <c r="ZL79" s="25"/>
      <c r="ZM79" s="25"/>
      <c r="ZN79" s="25"/>
      <c r="ZO79" s="25"/>
      <c r="ZP79" s="25"/>
      <c r="ZQ79" s="25"/>
      <c r="ZR79" s="25"/>
      <c r="ZS79" s="25"/>
      <c r="ZT79" s="25"/>
      <c r="ZU79" s="25"/>
      <c r="ZV79" s="25"/>
      <c r="ZW79" s="25"/>
      <c r="ZX79" s="25"/>
      <c r="ZY79" s="25"/>
      <c r="ZZ79" s="25"/>
      <c r="AAA79" s="25"/>
      <c r="AAB79" s="25"/>
      <c r="AAC79" s="25"/>
      <c r="AAD79" s="25"/>
      <c r="AAE79" s="25"/>
      <c r="AAF79" s="25"/>
      <c r="AAG79" s="25"/>
      <c r="AAH79" s="25"/>
      <c r="AAI79" s="25"/>
      <c r="AAJ79" s="25"/>
      <c r="AAK79" s="25"/>
      <c r="AAL79" s="25"/>
      <c r="AAM79" s="25"/>
      <c r="AAN79" s="25"/>
      <c r="AAO79" s="25"/>
      <c r="AAP79" s="25"/>
      <c r="AAQ79" s="25"/>
      <c r="AAR79" s="25"/>
      <c r="AAS79" s="25"/>
      <c r="AAT79" s="25"/>
      <c r="AAU79" s="25"/>
      <c r="AAV79" s="25"/>
      <c r="AAW79" s="25"/>
      <c r="AAX79" s="25"/>
      <c r="AAY79" s="25"/>
      <c r="AAZ79" s="25"/>
      <c r="ABA79" s="25"/>
      <c r="ABB79" s="25"/>
      <c r="ABC79" s="25"/>
      <c r="ABD79" s="25"/>
      <c r="ABE79" s="25"/>
      <c r="ABF79" s="25"/>
      <c r="ABG79" s="25"/>
      <c r="ABH79" s="25"/>
      <c r="ABI79" s="25"/>
      <c r="ABJ79" s="25"/>
      <c r="ABK79" s="25"/>
      <c r="ABL79" s="25"/>
      <c r="ABM79" s="25"/>
      <c r="ABN79" s="25"/>
      <c r="ABO79" s="25"/>
      <c r="ABP79" s="25"/>
      <c r="ABQ79" s="25"/>
      <c r="ABR79" s="25"/>
      <c r="ABS79" s="25"/>
      <c r="ABT79" s="25"/>
      <c r="ABU79" s="25"/>
      <c r="ABV79" s="25"/>
      <c r="ABW79" s="25"/>
      <c r="ABX79" s="25"/>
      <c r="ABY79" s="25"/>
      <c r="ABZ79" s="25"/>
      <c r="ACA79" s="25"/>
      <c r="ACB79" s="25"/>
      <c r="ACC79" s="25"/>
      <c r="ACD79" s="25"/>
      <c r="ACE79" s="25"/>
      <c r="ACF79" s="25"/>
      <c r="ACG79" s="25"/>
      <c r="ACH79" s="25"/>
      <c r="ACI79" s="25"/>
      <c r="ACJ79" s="25"/>
      <c r="ACK79" s="25"/>
      <c r="ACL79" s="25"/>
      <c r="ACM79" s="25"/>
      <c r="ACN79" s="25"/>
      <c r="ACO79" s="25"/>
      <c r="ACP79" s="25"/>
      <c r="ACQ79" s="25"/>
      <c r="ACR79" s="25"/>
      <c r="ACS79" s="25"/>
      <c r="ACT79" s="25"/>
      <c r="ACU79" s="25"/>
      <c r="ACV79" s="25"/>
      <c r="ACW79" s="25"/>
      <c r="ACX79" s="25"/>
      <c r="ACY79" s="25"/>
      <c r="ACZ79" s="25"/>
      <c r="ADA79" s="25"/>
      <c r="ADB79" s="25"/>
      <c r="ADC79" s="25"/>
      <c r="ADD79" s="25"/>
      <c r="ADE79" s="25"/>
      <c r="ADF79" s="25"/>
      <c r="ADG79" s="25"/>
      <c r="ADH79" s="25"/>
      <c r="ADI79" s="25"/>
      <c r="ADJ79" s="25"/>
      <c r="ADK79" s="25"/>
      <c r="ADL79" s="25"/>
      <c r="ADM79" s="25"/>
      <c r="ADN79" s="25"/>
      <c r="ADO79" s="25"/>
      <c r="ADP79" s="25"/>
      <c r="ADQ79" s="25"/>
      <c r="ADR79" s="25"/>
      <c r="ADS79" s="25"/>
      <c r="ADT79" s="25"/>
      <c r="ADU79" s="25"/>
      <c r="ADV79" s="25"/>
      <c r="ADW79" s="25"/>
      <c r="ADX79" s="25"/>
      <c r="ADY79" s="25"/>
      <c r="ADZ79" s="25"/>
      <c r="AEA79" s="25"/>
      <c r="AEB79" s="25"/>
      <c r="AEC79" s="25"/>
      <c r="AED79" s="25"/>
      <c r="AEE79" s="25"/>
      <c r="AEF79" s="25"/>
      <c r="AEG79" s="25"/>
      <c r="AEH79" s="25"/>
      <c r="AEI79" s="25"/>
      <c r="AEJ79" s="25"/>
      <c r="AEK79" s="25"/>
      <c r="AEL79" s="25"/>
      <c r="AEM79" s="25"/>
      <c r="AEN79" s="25"/>
      <c r="AEO79" s="25"/>
      <c r="AEP79" s="25"/>
      <c r="AEQ79" s="25"/>
      <c r="AER79" s="25"/>
      <c r="AES79" s="25"/>
      <c r="AET79" s="25"/>
      <c r="AEU79" s="25"/>
      <c r="AEV79" s="25"/>
      <c r="AEW79" s="25"/>
      <c r="AEX79" s="25"/>
      <c r="AEY79" s="25"/>
      <c r="AEZ79" s="25"/>
      <c r="AFA79" s="25"/>
      <c r="AFB79" s="25"/>
      <c r="AFC79" s="25"/>
      <c r="AFD79" s="25"/>
      <c r="AFE79" s="25"/>
      <c r="AFF79" s="25"/>
      <c r="AFG79" s="25"/>
      <c r="AFH79" s="25"/>
      <c r="AFI79" s="25"/>
      <c r="AFJ79" s="25"/>
      <c r="AFK79" s="25"/>
      <c r="AFL79" s="25"/>
      <c r="AFM79" s="25"/>
      <c r="AFN79" s="25"/>
      <c r="AFO79" s="25"/>
      <c r="AFP79" s="25"/>
      <c r="AFQ79" s="25"/>
      <c r="AFR79" s="25"/>
      <c r="AFS79" s="25"/>
      <c r="AFT79" s="25"/>
      <c r="AFU79" s="25"/>
      <c r="AFV79" s="25"/>
      <c r="AFW79" s="25"/>
      <c r="AFX79" s="25"/>
      <c r="AFY79" s="25"/>
      <c r="AFZ79" s="25"/>
      <c r="AGA79" s="25"/>
      <c r="AGB79" s="25"/>
      <c r="AGC79" s="25"/>
      <c r="AGD79" s="25"/>
      <c r="AGE79" s="25"/>
      <c r="AGF79" s="25"/>
      <c r="AGG79" s="25"/>
      <c r="AGH79" s="25"/>
      <c r="AGI79" s="25"/>
      <c r="AGJ79" s="25"/>
      <c r="AGK79" s="25"/>
      <c r="AGL79" s="25"/>
      <c r="AGM79" s="25"/>
      <c r="AGN79" s="25"/>
      <c r="AGO79" s="25"/>
      <c r="AGP79" s="25"/>
      <c r="AGQ79" s="25"/>
      <c r="AGR79" s="25"/>
      <c r="AGS79" s="25"/>
      <c r="AGT79" s="25"/>
      <c r="AGU79" s="25"/>
      <c r="AGV79" s="25"/>
      <c r="AGW79" s="25"/>
      <c r="AGX79" s="25"/>
      <c r="AGY79" s="25"/>
      <c r="AGZ79" s="25"/>
      <c r="AHA79" s="25"/>
      <c r="AHB79" s="25"/>
      <c r="AHC79" s="25"/>
      <c r="AHD79" s="25"/>
      <c r="AHE79" s="25"/>
      <c r="AHF79" s="25"/>
      <c r="AHG79" s="25"/>
      <c r="AHH79" s="25"/>
      <c r="AHI79" s="25"/>
      <c r="AHJ79" s="25"/>
      <c r="AHK79" s="25"/>
      <c r="AHL79" s="25"/>
      <c r="AHM79" s="25"/>
      <c r="AHN79" s="25"/>
      <c r="AHO79" s="25"/>
      <c r="AHP79" s="25"/>
      <c r="AHQ79" s="25"/>
      <c r="AHR79" s="25"/>
      <c r="AHS79" s="25"/>
      <c r="AHT79" s="25"/>
      <c r="AHU79" s="25"/>
      <c r="AHV79" s="25"/>
      <c r="AHW79" s="25"/>
      <c r="AHX79" s="25"/>
      <c r="AHY79" s="25"/>
      <c r="AHZ79" s="25"/>
      <c r="AIA79" s="25"/>
      <c r="AIB79" s="25"/>
      <c r="AIC79" s="25"/>
      <c r="AID79" s="25"/>
      <c r="AIE79" s="25"/>
      <c r="AIF79" s="25"/>
      <c r="AIG79" s="25"/>
      <c r="AIH79" s="25"/>
      <c r="AII79" s="25"/>
      <c r="AIJ79" s="25"/>
      <c r="AIK79" s="25"/>
      <c r="AIL79" s="25"/>
      <c r="AIM79" s="25"/>
      <c r="AIN79" s="25"/>
      <c r="AIO79" s="25"/>
      <c r="AIP79" s="25"/>
      <c r="AIQ79" s="25"/>
      <c r="AIR79" s="25"/>
      <c r="AIS79" s="25"/>
      <c r="AIT79" s="25"/>
      <c r="AIU79" s="25"/>
      <c r="AIV79" s="25"/>
      <c r="AIW79" s="25"/>
      <c r="AIX79" s="25"/>
      <c r="AIY79" s="25"/>
      <c r="AIZ79" s="25"/>
      <c r="AJA79" s="25"/>
      <c r="AJB79" s="25"/>
      <c r="AJC79" s="25"/>
      <c r="AJD79" s="25"/>
      <c r="AJE79" s="25"/>
      <c r="AJF79" s="25"/>
      <c r="AJG79" s="25"/>
      <c r="AJH79" s="25"/>
      <c r="AJI79" s="25"/>
      <c r="AJJ79" s="25"/>
      <c r="AJK79" s="25"/>
      <c r="AJL79" s="25"/>
      <c r="AJM79" s="25"/>
      <c r="AJN79" s="25"/>
      <c r="AJO79" s="25"/>
      <c r="AJP79" s="25"/>
      <c r="AJQ79" s="25"/>
      <c r="AJR79" s="25"/>
      <c r="AJS79" s="25"/>
      <c r="AJT79" s="25"/>
      <c r="AJU79" s="25"/>
      <c r="AJV79" s="25"/>
      <c r="AJW79" s="25"/>
      <c r="AJX79" s="25"/>
      <c r="AJY79" s="25"/>
      <c r="AJZ79" s="25"/>
      <c r="AKA79" s="25"/>
      <c r="AKB79" s="25"/>
      <c r="AKC79" s="25"/>
      <c r="AKD79" s="25"/>
      <c r="AKE79" s="25"/>
      <c r="AKF79" s="25"/>
      <c r="AKG79" s="25"/>
      <c r="AKH79" s="25"/>
      <c r="AKI79" s="25"/>
      <c r="AKJ79" s="25"/>
      <c r="AKK79" s="25"/>
      <c r="AKL79" s="25"/>
      <c r="AKM79" s="25"/>
      <c r="AKN79" s="25"/>
      <c r="AKO79" s="25"/>
      <c r="AKP79" s="25"/>
      <c r="AKQ79" s="25"/>
      <c r="AKR79" s="25"/>
      <c r="AKS79" s="25"/>
      <c r="AKT79" s="25"/>
      <c r="AKU79" s="25"/>
      <c r="AKV79" s="25"/>
      <c r="AKW79" s="25"/>
      <c r="AKX79" s="25"/>
      <c r="AKY79" s="25"/>
      <c r="AKZ79" s="25"/>
      <c r="ALA79" s="25"/>
      <c r="ALB79" s="25"/>
      <c r="ALC79" s="25"/>
      <c r="ALD79" s="25"/>
      <c r="ALE79" s="25"/>
      <c r="ALF79" s="25"/>
      <c r="ALG79" s="25"/>
      <c r="ALH79" s="25"/>
      <c r="ALI79" s="25"/>
      <c r="ALJ79" s="25"/>
      <c r="ALK79" s="25"/>
      <c r="ALL79" s="25"/>
      <c r="ALM79" s="25"/>
      <c r="ALN79" s="25"/>
      <c r="ALO79" s="25"/>
      <c r="ALP79" s="25"/>
      <c r="ALQ79" s="25"/>
      <c r="ALR79" s="25"/>
      <c r="ALS79" s="25"/>
      <c r="ALT79" s="25"/>
      <c r="ALU79" s="25"/>
      <c r="ALV79" s="25"/>
      <c r="ALW79" s="25"/>
      <c r="ALX79" s="25"/>
      <c r="ALY79" s="25"/>
      <c r="ALZ79" s="25"/>
      <c r="AMA79" s="25"/>
      <c r="AMB79" s="25"/>
    </row>
    <row r="80" spans="1:1017" s="76" customFormat="1" ht="78.75" customHeight="1">
      <c r="A80" s="75" t="s">
        <v>108</v>
      </c>
      <c r="B80" s="74" t="s">
        <v>626</v>
      </c>
      <c r="C80" s="71" t="s">
        <v>195</v>
      </c>
      <c r="D80" s="30">
        <v>29</v>
      </c>
      <c r="E80" s="23">
        <f>SUM('7.PBOT'!H77)</f>
        <v>10</v>
      </c>
      <c r="F80" s="23">
        <f>SUM('49.BLOT'!H77)</f>
        <v>7</v>
      </c>
      <c r="G80" s="23">
        <f>SUM('224.KRT'!H77)</f>
        <v>1</v>
      </c>
      <c r="H80" s="23">
        <f>SUM(WKU!H77)</f>
        <v>0</v>
      </c>
      <c r="I80" s="23">
        <f>SUM('RCI GDYNIA'!H77)</f>
        <v>0</v>
      </c>
      <c r="J80" s="23">
        <f>SUM('RCI BYDGOSZCZ'!H77)</f>
        <v>0</v>
      </c>
      <c r="K80" s="100">
        <f t="shared" si="2"/>
        <v>47</v>
      </c>
      <c r="L80" s="104"/>
      <c r="M80" s="109"/>
      <c r="N80" s="115" t="s">
        <v>649</v>
      </c>
      <c r="O80" s="118">
        <v>74</v>
      </c>
      <c r="AMC80" s="77"/>
    </row>
    <row r="81" spans="1:1017" ht="90" customHeight="1">
      <c r="A81" s="17" t="s">
        <v>109</v>
      </c>
      <c r="B81" s="31" t="s">
        <v>576</v>
      </c>
      <c r="C81" s="32" t="s">
        <v>160</v>
      </c>
      <c r="D81" s="30">
        <v>18</v>
      </c>
      <c r="E81" s="23">
        <f>SUM('7.PBOT'!H78)</f>
        <v>0</v>
      </c>
      <c r="F81" s="23">
        <f>SUM('49.BLOT'!H78)</f>
        <v>23</v>
      </c>
      <c r="G81" s="23">
        <f>SUM('224.KRT'!H78)</f>
        <v>0</v>
      </c>
      <c r="H81" s="23">
        <f>SUM(WKU!H78)</f>
        <v>0</v>
      </c>
      <c r="I81" s="23">
        <f>SUM('RCI GDYNIA'!H78)</f>
        <v>0</v>
      </c>
      <c r="J81" s="23">
        <f>SUM('RCI BYDGOSZCZ'!H78)</f>
        <v>0</v>
      </c>
      <c r="K81" s="100">
        <f t="shared" si="2"/>
        <v>41</v>
      </c>
      <c r="L81" s="104"/>
      <c r="M81" s="109"/>
      <c r="N81" s="115" t="s">
        <v>649</v>
      </c>
      <c r="O81" s="118">
        <v>75</v>
      </c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25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25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25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25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25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25"/>
      <c r="TO81" s="25"/>
      <c r="TP81" s="25"/>
      <c r="TQ81" s="25"/>
      <c r="TR81" s="25"/>
      <c r="TS81" s="25"/>
      <c r="TT81" s="25"/>
      <c r="TU81" s="25"/>
      <c r="TV81" s="25"/>
      <c r="TW81" s="25"/>
      <c r="TX81" s="25"/>
      <c r="TY81" s="25"/>
      <c r="TZ81" s="25"/>
      <c r="UA81" s="25"/>
      <c r="UB81" s="25"/>
      <c r="UC81" s="25"/>
      <c r="UD81" s="25"/>
      <c r="UE81" s="25"/>
      <c r="UF81" s="25"/>
      <c r="UG81" s="25"/>
      <c r="UH81" s="25"/>
      <c r="UI81" s="25"/>
      <c r="UJ81" s="25"/>
      <c r="UK81" s="25"/>
      <c r="UL81" s="25"/>
      <c r="UM81" s="25"/>
      <c r="UN81" s="25"/>
      <c r="UO81" s="25"/>
      <c r="UP81" s="25"/>
      <c r="UQ81" s="25"/>
      <c r="UR81" s="25"/>
      <c r="US81" s="25"/>
      <c r="UT81" s="25"/>
      <c r="UU81" s="25"/>
      <c r="UV81" s="25"/>
      <c r="UW81" s="25"/>
      <c r="UX81" s="25"/>
      <c r="UY81" s="25"/>
      <c r="UZ81" s="25"/>
      <c r="VA81" s="25"/>
      <c r="VB81" s="25"/>
      <c r="VC81" s="25"/>
      <c r="VD81" s="25"/>
      <c r="VE81" s="25"/>
      <c r="VF81" s="25"/>
      <c r="VG81" s="25"/>
      <c r="VH81" s="25"/>
      <c r="VI81" s="25"/>
      <c r="VJ81" s="25"/>
      <c r="VK81" s="25"/>
      <c r="VL81" s="25"/>
      <c r="VM81" s="25"/>
      <c r="VN81" s="25"/>
      <c r="VO81" s="25"/>
      <c r="VP81" s="25"/>
      <c r="VQ81" s="25"/>
      <c r="VR81" s="25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  <c r="WD81" s="25"/>
      <c r="WE81" s="25"/>
      <c r="WF81" s="25"/>
      <c r="WG81" s="25"/>
      <c r="WH81" s="25"/>
      <c r="WI81" s="25"/>
      <c r="WJ81" s="25"/>
      <c r="WK81" s="25"/>
      <c r="WL81" s="25"/>
      <c r="WM81" s="25"/>
      <c r="WN81" s="25"/>
      <c r="WO81" s="25"/>
      <c r="WP81" s="25"/>
      <c r="WQ81" s="25"/>
      <c r="WR81" s="25"/>
      <c r="WS81" s="25"/>
      <c r="WT81" s="25"/>
      <c r="WU81" s="25"/>
      <c r="WV81" s="25"/>
      <c r="WW81" s="25"/>
      <c r="WX81" s="25"/>
      <c r="WY81" s="25"/>
      <c r="WZ81" s="25"/>
      <c r="XA81" s="25"/>
      <c r="XB81" s="25"/>
      <c r="XC81" s="25"/>
      <c r="XD81" s="25"/>
      <c r="XE81" s="25"/>
      <c r="XF81" s="25"/>
      <c r="XG81" s="25"/>
      <c r="XH81" s="25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25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25"/>
      <c r="YK81" s="25"/>
      <c r="YL81" s="25"/>
      <c r="YM81" s="25"/>
      <c r="YN81" s="25"/>
      <c r="YO81" s="25"/>
      <c r="YP81" s="25"/>
      <c r="YQ81" s="25"/>
      <c r="YR81" s="25"/>
      <c r="YS81" s="25"/>
      <c r="YT81" s="25"/>
      <c r="YU81" s="25"/>
      <c r="YV81" s="25"/>
      <c r="YW81" s="25"/>
      <c r="YX81" s="25"/>
      <c r="YY81" s="25"/>
      <c r="YZ81" s="25"/>
      <c r="ZA81" s="25"/>
      <c r="ZB81" s="25"/>
      <c r="ZC81" s="25"/>
      <c r="ZD81" s="25"/>
      <c r="ZE81" s="25"/>
      <c r="ZF81" s="25"/>
      <c r="ZG81" s="25"/>
      <c r="ZH81" s="25"/>
      <c r="ZI81" s="25"/>
      <c r="ZJ81" s="25"/>
      <c r="ZK81" s="25"/>
      <c r="ZL81" s="25"/>
      <c r="ZM81" s="25"/>
      <c r="ZN81" s="25"/>
      <c r="ZO81" s="25"/>
      <c r="ZP81" s="25"/>
      <c r="ZQ81" s="25"/>
      <c r="ZR81" s="25"/>
      <c r="ZS81" s="25"/>
      <c r="ZT81" s="25"/>
      <c r="ZU81" s="25"/>
      <c r="ZV81" s="25"/>
      <c r="ZW81" s="25"/>
      <c r="ZX81" s="25"/>
      <c r="ZY81" s="25"/>
      <c r="ZZ81" s="25"/>
      <c r="AAA81" s="25"/>
      <c r="AAB81" s="25"/>
      <c r="AAC81" s="25"/>
      <c r="AAD81" s="25"/>
      <c r="AAE81" s="25"/>
      <c r="AAF81" s="25"/>
      <c r="AAG81" s="25"/>
      <c r="AAH81" s="25"/>
      <c r="AAI81" s="25"/>
      <c r="AAJ81" s="25"/>
      <c r="AAK81" s="25"/>
      <c r="AAL81" s="25"/>
      <c r="AAM81" s="25"/>
      <c r="AAN81" s="25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25"/>
      <c r="ABC81" s="25"/>
      <c r="ABD81" s="25"/>
      <c r="ABE81" s="25"/>
      <c r="ABF81" s="25"/>
      <c r="ABG81" s="25"/>
      <c r="ABH81" s="25"/>
      <c r="ABI81" s="25"/>
      <c r="ABJ81" s="25"/>
      <c r="ABK81" s="25"/>
      <c r="ABL81" s="25"/>
      <c r="ABM81" s="25"/>
      <c r="ABN81" s="25"/>
      <c r="ABO81" s="25"/>
      <c r="ABP81" s="25"/>
      <c r="ABQ81" s="25"/>
      <c r="ABR81" s="25"/>
      <c r="ABS81" s="25"/>
      <c r="ABT81" s="25"/>
      <c r="ABU81" s="25"/>
      <c r="ABV81" s="25"/>
      <c r="ABW81" s="25"/>
      <c r="ABX81" s="25"/>
      <c r="ABY81" s="25"/>
      <c r="ABZ81" s="25"/>
      <c r="ACA81" s="25"/>
      <c r="ACB81" s="25"/>
      <c r="ACC81" s="25"/>
      <c r="ACD81" s="25"/>
      <c r="ACE81" s="25"/>
      <c r="ACF81" s="25"/>
      <c r="ACG81" s="25"/>
      <c r="ACH81" s="25"/>
      <c r="ACI81" s="25"/>
      <c r="ACJ81" s="25"/>
      <c r="ACK81" s="25"/>
      <c r="ACL81" s="25"/>
      <c r="ACM81" s="25"/>
      <c r="ACN81" s="25"/>
      <c r="ACO81" s="25"/>
      <c r="ACP81" s="25"/>
      <c r="ACQ81" s="25"/>
      <c r="ACR81" s="25"/>
      <c r="ACS81" s="25"/>
      <c r="ACT81" s="25"/>
      <c r="ACU81" s="25"/>
      <c r="ACV81" s="25"/>
      <c r="ACW81" s="25"/>
      <c r="ACX81" s="25"/>
      <c r="ACY81" s="25"/>
      <c r="ACZ81" s="25"/>
      <c r="ADA81" s="25"/>
      <c r="ADB81" s="25"/>
      <c r="ADC81" s="25"/>
      <c r="ADD81" s="25"/>
      <c r="ADE81" s="25"/>
      <c r="ADF81" s="25"/>
      <c r="ADG81" s="25"/>
      <c r="ADH81" s="25"/>
      <c r="ADI81" s="25"/>
      <c r="ADJ81" s="25"/>
      <c r="ADK81" s="25"/>
      <c r="ADL81" s="25"/>
      <c r="ADM81" s="25"/>
      <c r="ADN81" s="25"/>
      <c r="ADO81" s="25"/>
      <c r="ADP81" s="25"/>
      <c r="ADQ81" s="25"/>
      <c r="ADR81" s="25"/>
      <c r="ADS81" s="25"/>
      <c r="ADT81" s="25"/>
      <c r="ADU81" s="25"/>
      <c r="ADV81" s="25"/>
      <c r="ADW81" s="25"/>
      <c r="ADX81" s="25"/>
      <c r="ADY81" s="25"/>
      <c r="ADZ81" s="25"/>
      <c r="AEA81" s="25"/>
      <c r="AEB81" s="25"/>
      <c r="AEC81" s="25"/>
      <c r="AED81" s="25"/>
      <c r="AEE81" s="25"/>
      <c r="AEF81" s="25"/>
      <c r="AEG81" s="25"/>
      <c r="AEH81" s="25"/>
      <c r="AEI81" s="25"/>
      <c r="AEJ81" s="25"/>
      <c r="AEK81" s="25"/>
      <c r="AEL81" s="25"/>
      <c r="AEM81" s="25"/>
      <c r="AEN81" s="25"/>
      <c r="AEO81" s="25"/>
      <c r="AEP81" s="25"/>
      <c r="AEQ81" s="25"/>
      <c r="AER81" s="25"/>
      <c r="AES81" s="25"/>
      <c r="AET81" s="25"/>
      <c r="AEU81" s="25"/>
      <c r="AEV81" s="25"/>
      <c r="AEW81" s="25"/>
      <c r="AEX81" s="25"/>
      <c r="AEY81" s="25"/>
      <c r="AEZ81" s="25"/>
      <c r="AFA81" s="25"/>
      <c r="AFB81" s="25"/>
      <c r="AFC81" s="25"/>
      <c r="AFD81" s="25"/>
      <c r="AFE81" s="25"/>
      <c r="AFF81" s="25"/>
      <c r="AFG81" s="25"/>
      <c r="AFH81" s="25"/>
      <c r="AFI81" s="25"/>
      <c r="AFJ81" s="25"/>
      <c r="AFK81" s="25"/>
      <c r="AFL81" s="25"/>
      <c r="AFM81" s="25"/>
      <c r="AFN81" s="25"/>
      <c r="AFO81" s="25"/>
      <c r="AFP81" s="25"/>
      <c r="AFQ81" s="25"/>
      <c r="AFR81" s="25"/>
      <c r="AFS81" s="25"/>
      <c r="AFT81" s="25"/>
      <c r="AFU81" s="25"/>
      <c r="AFV81" s="25"/>
      <c r="AFW81" s="25"/>
      <c r="AFX81" s="25"/>
      <c r="AFY81" s="25"/>
      <c r="AFZ81" s="25"/>
      <c r="AGA81" s="25"/>
      <c r="AGB81" s="25"/>
      <c r="AGC81" s="25"/>
      <c r="AGD81" s="25"/>
      <c r="AGE81" s="25"/>
      <c r="AGF81" s="25"/>
      <c r="AGG81" s="25"/>
      <c r="AGH81" s="25"/>
      <c r="AGI81" s="25"/>
      <c r="AGJ81" s="25"/>
      <c r="AGK81" s="25"/>
      <c r="AGL81" s="25"/>
      <c r="AGM81" s="25"/>
      <c r="AGN81" s="25"/>
      <c r="AGO81" s="25"/>
      <c r="AGP81" s="25"/>
      <c r="AGQ81" s="25"/>
      <c r="AGR81" s="25"/>
      <c r="AGS81" s="25"/>
      <c r="AGT81" s="25"/>
      <c r="AGU81" s="25"/>
      <c r="AGV81" s="25"/>
      <c r="AGW81" s="25"/>
      <c r="AGX81" s="25"/>
      <c r="AGY81" s="25"/>
      <c r="AGZ81" s="25"/>
      <c r="AHA81" s="25"/>
      <c r="AHB81" s="25"/>
      <c r="AHC81" s="25"/>
      <c r="AHD81" s="25"/>
      <c r="AHE81" s="25"/>
      <c r="AHF81" s="25"/>
      <c r="AHG81" s="25"/>
      <c r="AHH81" s="25"/>
      <c r="AHI81" s="25"/>
      <c r="AHJ81" s="25"/>
      <c r="AHK81" s="25"/>
      <c r="AHL81" s="25"/>
      <c r="AHM81" s="25"/>
      <c r="AHN81" s="25"/>
      <c r="AHO81" s="25"/>
      <c r="AHP81" s="25"/>
      <c r="AHQ81" s="25"/>
      <c r="AHR81" s="25"/>
      <c r="AHS81" s="25"/>
      <c r="AHT81" s="25"/>
      <c r="AHU81" s="25"/>
      <c r="AHV81" s="25"/>
      <c r="AHW81" s="25"/>
      <c r="AHX81" s="25"/>
      <c r="AHY81" s="25"/>
      <c r="AHZ81" s="25"/>
      <c r="AIA81" s="25"/>
      <c r="AIB81" s="25"/>
      <c r="AIC81" s="25"/>
      <c r="AID81" s="25"/>
      <c r="AIE81" s="25"/>
      <c r="AIF81" s="25"/>
      <c r="AIG81" s="25"/>
      <c r="AIH81" s="25"/>
      <c r="AII81" s="25"/>
      <c r="AIJ81" s="25"/>
      <c r="AIK81" s="25"/>
      <c r="AIL81" s="25"/>
      <c r="AIM81" s="25"/>
      <c r="AIN81" s="25"/>
      <c r="AIO81" s="25"/>
      <c r="AIP81" s="25"/>
      <c r="AIQ81" s="25"/>
      <c r="AIR81" s="25"/>
      <c r="AIS81" s="25"/>
      <c r="AIT81" s="25"/>
      <c r="AIU81" s="25"/>
      <c r="AIV81" s="25"/>
      <c r="AIW81" s="25"/>
      <c r="AIX81" s="25"/>
      <c r="AIY81" s="25"/>
      <c r="AIZ81" s="25"/>
      <c r="AJA81" s="25"/>
      <c r="AJB81" s="25"/>
      <c r="AJC81" s="25"/>
      <c r="AJD81" s="25"/>
      <c r="AJE81" s="25"/>
      <c r="AJF81" s="25"/>
      <c r="AJG81" s="25"/>
      <c r="AJH81" s="25"/>
      <c r="AJI81" s="25"/>
      <c r="AJJ81" s="25"/>
      <c r="AJK81" s="25"/>
      <c r="AJL81" s="25"/>
      <c r="AJM81" s="25"/>
      <c r="AJN81" s="25"/>
      <c r="AJO81" s="25"/>
      <c r="AJP81" s="25"/>
      <c r="AJQ81" s="25"/>
      <c r="AJR81" s="25"/>
      <c r="AJS81" s="25"/>
      <c r="AJT81" s="25"/>
      <c r="AJU81" s="25"/>
      <c r="AJV81" s="25"/>
      <c r="AJW81" s="25"/>
      <c r="AJX81" s="25"/>
      <c r="AJY81" s="25"/>
      <c r="AJZ81" s="25"/>
      <c r="AKA81" s="25"/>
      <c r="AKB81" s="25"/>
      <c r="AKC81" s="25"/>
      <c r="AKD81" s="25"/>
      <c r="AKE81" s="25"/>
      <c r="AKF81" s="25"/>
      <c r="AKG81" s="25"/>
      <c r="AKH81" s="25"/>
      <c r="AKI81" s="25"/>
      <c r="AKJ81" s="25"/>
      <c r="AKK81" s="25"/>
      <c r="AKL81" s="25"/>
      <c r="AKM81" s="25"/>
      <c r="AKN81" s="25"/>
      <c r="AKO81" s="25"/>
      <c r="AKP81" s="25"/>
      <c r="AKQ81" s="25"/>
      <c r="AKR81" s="25"/>
      <c r="AKS81" s="25"/>
      <c r="AKT81" s="25"/>
      <c r="AKU81" s="25"/>
      <c r="AKV81" s="25"/>
      <c r="AKW81" s="25"/>
      <c r="AKX81" s="25"/>
      <c r="AKY81" s="25"/>
      <c r="AKZ81" s="25"/>
      <c r="ALA81" s="25"/>
      <c r="ALB81" s="25"/>
      <c r="ALC81" s="25"/>
      <c r="ALD81" s="25"/>
      <c r="ALE81" s="25"/>
      <c r="ALF81" s="25"/>
      <c r="ALG81" s="25"/>
      <c r="ALH81" s="25"/>
      <c r="ALI81" s="25"/>
      <c r="ALJ81" s="25"/>
      <c r="ALK81" s="25"/>
      <c r="ALL81" s="25"/>
      <c r="ALM81" s="25"/>
      <c r="ALN81" s="25"/>
      <c r="ALO81" s="25"/>
      <c r="ALP81" s="25"/>
      <c r="ALQ81" s="25"/>
      <c r="ALR81" s="25"/>
      <c r="ALS81" s="25"/>
      <c r="ALT81" s="25"/>
      <c r="ALU81" s="25"/>
      <c r="ALV81" s="25"/>
      <c r="ALW81" s="25"/>
      <c r="ALX81" s="25"/>
      <c r="ALY81" s="25"/>
      <c r="ALZ81" s="25"/>
      <c r="AMA81" s="25"/>
      <c r="AMB81" s="25"/>
    </row>
    <row r="82" spans="1:1017" s="76" customFormat="1" ht="119.25" customHeight="1">
      <c r="A82" s="75" t="s">
        <v>110</v>
      </c>
      <c r="B82" s="74" t="s">
        <v>627</v>
      </c>
      <c r="C82" s="71" t="s">
        <v>160</v>
      </c>
      <c r="D82" s="30">
        <v>46</v>
      </c>
      <c r="E82" s="23">
        <f>SUM('7.PBOT'!H79)</f>
        <v>0</v>
      </c>
      <c r="F82" s="23">
        <f>SUM('49.BLOT'!H79)</f>
        <v>20</v>
      </c>
      <c r="G82" s="23">
        <f>SUM('224.KRT'!H79)</f>
        <v>30</v>
      </c>
      <c r="H82" s="23">
        <f>SUM(WKU!H79)</f>
        <v>0</v>
      </c>
      <c r="I82" s="23">
        <f>SUM('RCI GDYNIA'!H79)</f>
        <v>0</v>
      </c>
      <c r="J82" s="23">
        <f>SUM('RCI BYDGOSZCZ'!H79)</f>
        <v>0</v>
      </c>
      <c r="K82" s="100">
        <f t="shared" si="2"/>
        <v>96</v>
      </c>
      <c r="L82" s="104"/>
      <c r="M82" s="109"/>
      <c r="N82" s="115" t="s">
        <v>649</v>
      </c>
      <c r="O82" s="118">
        <v>76</v>
      </c>
      <c r="AMC82" s="77"/>
    </row>
    <row r="83" spans="1:1017" s="76" customFormat="1" ht="138" customHeight="1">
      <c r="A83" s="75" t="s">
        <v>111</v>
      </c>
      <c r="B83" s="84" t="s">
        <v>628</v>
      </c>
      <c r="C83" s="71" t="s">
        <v>160</v>
      </c>
      <c r="D83" s="30">
        <v>41</v>
      </c>
      <c r="E83" s="23">
        <f>SUM('7.PBOT'!H80)</f>
        <v>0</v>
      </c>
      <c r="F83" s="23">
        <f>SUM('49.BLOT'!H80)</f>
        <v>40</v>
      </c>
      <c r="G83" s="23">
        <f>SUM('224.KRT'!H80)</f>
        <v>0</v>
      </c>
      <c r="H83" s="23">
        <f>SUM(WKU!H80)</f>
        <v>0</v>
      </c>
      <c r="I83" s="23">
        <f>SUM('RCI GDYNIA'!H80)</f>
        <v>0</v>
      </c>
      <c r="J83" s="23">
        <f>SUM('RCI BYDGOSZCZ'!H80)</f>
        <v>0</v>
      </c>
      <c r="K83" s="100">
        <f t="shared" si="2"/>
        <v>81</v>
      </c>
      <c r="L83" s="104"/>
      <c r="M83" s="109"/>
      <c r="N83" s="115" t="s">
        <v>649</v>
      </c>
      <c r="O83" s="118">
        <v>77</v>
      </c>
      <c r="AMC83" s="77"/>
    </row>
    <row r="84" spans="1:1017" ht="88.5" customHeight="1">
      <c r="A84" s="17" t="s">
        <v>112</v>
      </c>
      <c r="B84" s="31" t="s">
        <v>577</v>
      </c>
      <c r="C84" s="32" t="s">
        <v>160</v>
      </c>
      <c r="D84" s="30">
        <v>36</v>
      </c>
      <c r="E84" s="23">
        <f>SUM('7.PBOT'!H81)</f>
        <v>10</v>
      </c>
      <c r="F84" s="23">
        <f>SUM('49.BLOT'!H81)</f>
        <v>27</v>
      </c>
      <c r="G84" s="23">
        <f>SUM('224.KRT'!H81)</f>
        <v>0</v>
      </c>
      <c r="H84" s="23">
        <f>SUM(WKU!H81)</f>
        <v>0</v>
      </c>
      <c r="I84" s="23">
        <f>SUM('RCI GDYNIA'!H81)</f>
        <v>0</v>
      </c>
      <c r="J84" s="23">
        <f>SUM('RCI BYDGOSZCZ'!H81)</f>
        <v>0</v>
      </c>
      <c r="K84" s="100">
        <f t="shared" si="2"/>
        <v>73</v>
      </c>
      <c r="L84" s="104"/>
      <c r="M84" s="109"/>
      <c r="N84" s="115" t="s">
        <v>649</v>
      </c>
      <c r="O84" s="118">
        <v>78</v>
      </c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25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25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25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25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25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25"/>
      <c r="TO84" s="25"/>
      <c r="TP84" s="25"/>
      <c r="TQ84" s="25"/>
      <c r="TR84" s="25"/>
      <c r="TS84" s="25"/>
      <c r="TT84" s="25"/>
      <c r="TU84" s="25"/>
      <c r="TV84" s="25"/>
      <c r="TW84" s="25"/>
      <c r="TX84" s="25"/>
      <c r="TY84" s="25"/>
      <c r="TZ84" s="25"/>
      <c r="UA84" s="25"/>
      <c r="UB84" s="25"/>
      <c r="UC84" s="25"/>
      <c r="UD84" s="25"/>
      <c r="UE84" s="25"/>
      <c r="UF84" s="25"/>
      <c r="UG84" s="25"/>
      <c r="UH84" s="25"/>
      <c r="UI84" s="25"/>
      <c r="UJ84" s="25"/>
      <c r="UK84" s="25"/>
      <c r="UL84" s="25"/>
      <c r="UM84" s="25"/>
      <c r="UN84" s="25"/>
      <c r="UO84" s="25"/>
      <c r="UP84" s="25"/>
      <c r="UQ84" s="25"/>
      <c r="UR84" s="25"/>
      <c r="US84" s="25"/>
      <c r="UT84" s="25"/>
      <c r="UU84" s="25"/>
      <c r="UV84" s="25"/>
      <c r="UW84" s="25"/>
      <c r="UX84" s="25"/>
      <c r="UY84" s="25"/>
      <c r="UZ84" s="25"/>
      <c r="VA84" s="25"/>
      <c r="VB84" s="25"/>
      <c r="VC84" s="25"/>
      <c r="VD84" s="25"/>
      <c r="VE84" s="25"/>
      <c r="VF84" s="25"/>
      <c r="VG84" s="25"/>
      <c r="VH84" s="25"/>
      <c r="VI84" s="25"/>
      <c r="VJ84" s="25"/>
      <c r="VK84" s="25"/>
      <c r="VL84" s="25"/>
      <c r="VM84" s="25"/>
      <c r="VN84" s="25"/>
      <c r="VO84" s="25"/>
      <c r="VP84" s="25"/>
      <c r="VQ84" s="25"/>
      <c r="VR84" s="25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  <c r="WD84" s="25"/>
      <c r="WE84" s="25"/>
      <c r="WF84" s="25"/>
      <c r="WG84" s="25"/>
      <c r="WH84" s="25"/>
      <c r="WI84" s="25"/>
      <c r="WJ84" s="25"/>
      <c r="WK84" s="25"/>
      <c r="WL84" s="25"/>
      <c r="WM84" s="25"/>
      <c r="WN84" s="25"/>
      <c r="WO84" s="25"/>
      <c r="WP84" s="25"/>
      <c r="WQ84" s="25"/>
      <c r="WR84" s="25"/>
      <c r="WS84" s="25"/>
      <c r="WT84" s="25"/>
      <c r="WU84" s="25"/>
      <c r="WV84" s="25"/>
      <c r="WW84" s="25"/>
      <c r="WX84" s="25"/>
      <c r="WY84" s="25"/>
      <c r="WZ84" s="25"/>
      <c r="XA84" s="25"/>
      <c r="XB84" s="25"/>
      <c r="XC84" s="25"/>
      <c r="XD84" s="25"/>
      <c r="XE84" s="25"/>
      <c r="XF84" s="25"/>
      <c r="XG84" s="25"/>
      <c r="XH84" s="25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25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25"/>
      <c r="YK84" s="25"/>
      <c r="YL84" s="25"/>
      <c r="YM84" s="25"/>
      <c r="YN84" s="25"/>
      <c r="YO84" s="25"/>
      <c r="YP84" s="25"/>
      <c r="YQ84" s="25"/>
      <c r="YR84" s="25"/>
      <c r="YS84" s="25"/>
      <c r="YT84" s="25"/>
      <c r="YU84" s="25"/>
      <c r="YV84" s="25"/>
      <c r="YW84" s="25"/>
      <c r="YX84" s="25"/>
      <c r="YY84" s="25"/>
      <c r="YZ84" s="25"/>
      <c r="ZA84" s="25"/>
      <c r="ZB84" s="25"/>
      <c r="ZC84" s="25"/>
      <c r="ZD84" s="25"/>
      <c r="ZE84" s="25"/>
      <c r="ZF84" s="25"/>
      <c r="ZG84" s="25"/>
      <c r="ZH84" s="25"/>
      <c r="ZI84" s="25"/>
      <c r="ZJ84" s="25"/>
      <c r="ZK84" s="25"/>
      <c r="ZL84" s="25"/>
      <c r="ZM84" s="25"/>
      <c r="ZN84" s="25"/>
      <c r="ZO84" s="25"/>
      <c r="ZP84" s="25"/>
      <c r="ZQ84" s="25"/>
      <c r="ZR84" s="25"/>
      <c r="ZS84" s="25"/>
      <c r="ZT84" s="25"/>
      <c r="ZU84" s="25"/>
      <c r="ZV84" s="25"/>
      <c r="ZW84" s="25"/>
      <c r="ZX84" s="25"/>
      <c r="ZY84" s="25"/>
      <c r="ZZ84" s="25"/>
      <c r="AAA84" s="25"/>
      <c r="AAB84" s="25"/>
      <c r="AAC84" s="25"/>
      <c r="AAD84" s="25"/>
      <c r="AAE84" s="25"/>
      <c r="AAF84" s="25"/>
      <c r="AAG84" s="25"/>
      <c r="AAH84" s="25"/>
      <c r="AAI84" s="25"/>
      <c r="AAJ84" s="25"/>
      <c r="AAK84" s="25"/>
      <c r="AAL84" s="25"/>
      <c r="AAM84" s="25"/>
      <c r="AAN84" s="25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25"/>
      <c r="ABC84" s="25"/>
      <c r="ABD84" s="25"/>
      <c r="ABE84" s="25"/>
      <c r="ABF84" s="25"/>
      <c r="ABG84" s="25"/>
      <c r="ABH84" s="25"/>
      <c r="ABI84" s="25"/>
      <c r="ABJ84" s="25"/>
      <c r="ABK84" s="25"/>
      <c r="ABL84" s="25"/>
      <c r="ABM84" s="25"/>
      <c r="ABN84" s="25"/>
      <c r="ABO84" s="25"/>
      <c r="ABP84" s="25"/>
      <c r="ABQ84" s="25"/>
      <c r="ABR84" s="25"/>
      <c r="ABS84" s="25"/>
      <c r="ABT84" s="25"/>
      <c r="ABU84" s="25"/>
      <c r="ABV84" s="25"/>
      <c r="ABW84" s="25"/>
      <c r="ABX84" s="25"/>
      <c r="ABY84" s="25"/>
      <c r="ABZ84" s="25"/>
      <c r="ACA84" s="25"/>
      <c r="ACB84" s="25"/>
      <c r="ACC84" s="25"/>
      <c r="ACD84" s="25"/>
      <c r="ACE84" s="25"/>
      <c r="ACF84" s="25"/>
      <c r="ACG84" s="25"/>
      <c r="ACH84" s="25"/>
      <c r="ACI84" s="25"/>
      <c r="ACJ84" s="25"/>
      <c r="ACK84" s="25"/>
      <c r="ACL84" s="25"/>
      <c r="ACM84" s="25"/>
      <c r="ACN84" s="25"/>
      <c r="ACO84" s="25"/>
      <c r="ACP84" s="25"/>
      <c r="ACQ84" s="25"/>
      <c r="ACR84" s="25"/>
      <c r="ACS84" s="25"/>
      <c r="ACT84" s="25"/>
      <c r="ACU84" s="25"/>
      <c r="ACV84" s="25"/>
      <c r="ACW84" s="25"/>
      <c r="ACX84" s="25"/>
      <c r="ACY84" s="25"/>
      <c r="ACZ84" s="25"/>
      <c r="ADA84" s="25"/>
      <c r="ADB84" s="25"/>
      <c r="ADC84" s="25"/>
      <c r="ADD84" s="25"/>
      <c r="ADE84" s="25"/>
      <c r="ADF84" s="25"/>
      <c r="ADG84" s="25"/>
      <c r="ADH84" s="25"/>
      <c r="ADI84" s="25"/>
      <c r="ADJ84" s="25"/>
      <c r="ADK84" s="25"/>
      <c r="ADL84" s="25"/>
      <c r="ADM84" s="25"/>
      <c r="ADN84" s="25"/>
      <c r="ADO84" s="25"/>
      <c r="ADP84" s="25"/>
      <c r="ADQ84" s="25"/>
      <c r="ADR84" s="25"/>
      <c r="ADS84" s="25"/>
      <c r="ADT84" s="25"/>
      <c r="ADU84" s="25"/>
      <c r="ADV84" s="25"/>
      <c r="ADW84" s="25"/>
      <c r="ADX84" s="25"/>
      <c r="ADY84" s="25"/>
      <c r="ADZ84" s="25"/>
      <c r="AEA84" s="25"/>
      <c r="AEB84" s="25"/>
      <c r="AEC84" s="25"/>
      <c r="AED84" s="25"/>
      <c r="AEE84" s="25"/>
      <c r="AEF84" s="25"/>
      <c r="AEG84" s="25"/>
      <c r="AEH84" s="25"/>
      <c r="AEI84" s="25"/>
      <c r="AEJ84" s="25"/>
      <c r="AEK84" s="25"/>
      <c r="AEL84" s="25"/>
      <c r="AEM84" s="25"/>
      <c r="AEN84" s="25"/>
      <c r="AEO84" s="25"/>
      <c r="AEP84" s="25"/>
      <c r="AEQ84" s="25"/>
      <c r="AER84" s="25"/>
      <c r="AES84" s="25"/>
      <c r="AET84" s="25"/>
      <c r="AEU84" s="25"/>
      <c r="AEV84" s="25"/>
      <c r="AEW84" s="25"/>
      <c r="AEX84" s="25"/>
      <c r="AEY84" s="25"/>
      <c r="AEZ84" s="25"/>
      <c r="AFA84" s="25"/>
      <c r="AFB84" s="25"/>
      <c r="AFC84" s="25"/>
      <c r="AFD84" s="25"/>
      <c r="AFE84" s="25"/>
      <c r="AFF84" s="25"/>
      <c r="AFG84" s="25"/>
      <c r="AFH84" s="25"/>
      <c r="AFI84" s="25"/>
      <c r="AFJ84" s="25"/>
      <c r="AFK84" s="25"/>
      <c r="AFL84" s="25"/>
      <c r="AFM84" s="25"/>
      <c r="AFN84" s="25"/>
      <c r="AFO84" s="25"/>
      <c r="AFP84" s="25"/>
      <c r="AFQ84" s="25"/>
      <c r="AFR84" s="25"/>
      <c r="AFS84" s="25"/>
      <c r="AFT84" s="25"/>
      <c r="AFU84" s="25"/>
      <c r="AFV84" s="25"/>
      <c r="AFW84" s="25"/>
      <c r="AFX84" s="25"/>
      <c r="AFY84" s="25"/>
      <c r="AFZ84" s="25"/>
      <c r="AGA84" s="25"/>
      <c r="AGB84" s="25"/>
      <c r="AGC84" s="25"/>
      <c r="AGD84" s="25"/>
      <c r="AGE84" s="25"/>
      <c r="AGF84" s="25"/>
      <c r="AGG84" s="25"/>
      <c r="AGH84" s="25"/>
      <c r="AGI84" s="25"/>
      <c r="AGJ84" s="25"/>
      <c r="AGK84" s="25"/>
      <c r="AGL84" s="25"/>
      <c r="AGM84" s="25"/>
      <c r="AGN84" s="25"/>
      <c r="AGO84" s="25"/>
      <c r="AGP84" s="25"/>
      <c r="AGQ84" s="25"/>
      <c r="AGR84" s="25"/>
      <c r="AGS84" s="25"/>
      <c r="AGT84" s="25"/>
      <c r="AGU84" s="25"/>
      <c r="AGV84" s="25"/>
      <c r="AGW84" s="25"/>
      <c r="AGX84" s="25"/>
      <c r="AGY84" s="25"/>
      <c r="AGZ84" s="25"/>
      <c r="AHA84" s="25"/>
      <c r="AHB84" s="25"/>
      <c r="AHC84" s="25"/>
      <c r="AHD84" s="25"/>
      <c r="AHE84" s="25"/>
      <c r="AHF84" s="25"/>
      <c r="AHG84" s="25"/>
      <c r="AHH84" s="25"/>
      <c r="AHI84" s="25"/>
      <c r="AHJ84" s="25"/>
      <c r="AHK84" s="25"/>
      <c r="AHL84" s="25"/>
      <c r="AHM84" s="25"/>
      <c r="AHN84" s="25"/>
      <c r="AHO84" s="25"/>
      <c r="AHP84" s="25"/>
      <c r="AHQ84" s="25"/>
      <c r="AHR84" s="25"/>
      <c r="AHS84" s="25"/>
      <c r="AHT84" s="25"/>
      <c r="AHU84" s="25"/>
      <c r="AHV84" s="25"/>
      <c r="AHW84" s="25"/>
      <c r="AHX84" s="25"/>
      <c r="AHY84" s="25"/>
      <c r="AHZ84" s="25"/>
      <c r="AIA84" s="25"/>
      <c r="AIB84" s="25"/>
      <c r="AIC84" s="25"/>
      <c r="AID84" s="25"/>
      <c r="AIE84" s="25"/>
      <c r="AIF84" s="25"/>
      <c r="AIG84" s="25"/>
      <c r="AIH84" s="25"/>
      <c r="AII84" s="25"/>
      <c r="AIJ84" s="25"/>
      <c r="AIK84" s="25"/>
      <c r="AIL84" s="25"/>
      <c r="AIM84" s="25"/>
      <c r="AIN84" s="25"/>
      <c r="AIO84" s="25"/>
      <c r="AIP84" s="25"/>
      <c r="AIQ84" s="25"/>
      <c r="AIR84" s="25"/>
      <c r="AIS84" s="25"/>
      <c r="AIT84" s="25"/>
      <c r="AIU84" s="25"/>
      <c r="AIV84" s="25"/>
      <c r="AIW84" s="25"/>
      <c r="AIX84" s="25"/>
      <c r="AIY84" s="25"/>
      <c r="AIZ84" s="25"/>
      <c r="AJA84" s="25"/>
      <c r="AJB84" s="25"/>
      <c r="AJC84" s="25"/>
      <c r="AJD84" s="25"/>
      <c r="AJE84" s="25"/>
      <c r="AJF84" s="25"/>
      <c r="AJG84" s="25"/>
      <c r="AJH84" s="25"/>
      <c r="AJI84" s="25"/>
      <c r="AJJ84" s="25"/>
      <c r="AJK84" s="25"/>
      <c r="AJL84" s="25"/>
      <c r="AJM84" s="25"/>
      <c r="AJN84" s="25"/>
      <c r="AJO84" s="25"/>
      <c r="AJP84" s="25"/>
      <c r="AJQ84" s="25"/>
      <c r="AJR84" s="25"/>
      <c r="AJS84" s="25"/>
      <c r="AJT84" s="25"/>
      <c r="AJU84" s="25"/>
      <c r="AJV84" s="25"/>
      <c r="AJW84" s="25"/>
      <c r="AJX84" s="25"/>
      <c r="AJY84" s="25"/>
      <c r="AJZ84" s="25"/>
      <c r="AKA84" s="25"/>
      <c r="AKB84" s="25"/>
      <c r="AKC84" s="25"/>
      <c r="AKD84" s="25"/>
      <c r="AKE84" s="25"/>
      <c r="AKF84" s="25"/>
      <c r="AKG84" s="25"/>
      <c r="AKH84" s="25"/>
      <c r="AKI84" s="25"/>
      <c r="AKJ84" s="25"/>
      <c r="AKK84" s="25"/>
      <c r="AKL84" s="25"/>
      <c r="AKM84" s="25"/>
      <c r="AKN84" s="25"/>
      <c r="AKO84" s="25"/>
      <c r="AKP84" s="25"/>
      <c r="AKQ84" s="25"/>
      <c r="AKR84" s="25"/>
      <c r="AKS84" s="25"/>
      <c r="AKT84" s="25"/>
      <c r="AKU84" s="25"/>
      <c r="AKV84" s="25"/>
      <c r="AKW84" s="25"/>
      <c r="AKX84" s="25"/>
      <c r="AKY84" s="25"/>
      <c r="AKZ84" s="25"/>
      <c r="ALA84" s="25"/>
      <c r="ALB84" s="25"/>
      <c r="ALC84" s="25"/>
      <c r="ALD84" s="25"/>
      <c r="ALE84" s="25"/>
      <c r="ALF84" s="25"/>
      <c r="ALG84" s="25"/>
      <c r="ALH84" s="25"/>
      <c r="ALI84" s="25"/>
      <c r="ALJ84" s="25"/>
      <c r="ALK84" s="25"/>
      <c r="ALL84" s="25"/>
      <c r="ALM84" s="25"/>
      <c r="ALN84" s="25"/>
      <c r="ALO84" s="25"/>
      <c r="ALP84" s="25"/>
      <c r="ALQ84" s="25"/>
      <c r="ALR84" s="25"/>
      <c r="ALS84" s="25"/>
      <c r="ALT84" s="25"/>
      <c r="ALU84" s="25"/>
      <c r="ALV84" s="25"/>
      <c r="ALW84" s="25"/>
      <c r="ALX84" s="25"/>
      <c r="ALY84" s="25"/>
      <c r="ALZ84" s="25"/>
      <c r="AMA84" s="25"/>
      <c r="AMB84" s="25"/>
    </row>
    <row r="85" spans="1:1017" s="76" customFormat="1" ht="79.5" customHeight="1">
      <c r="A85" s="75" t="s">
        <v>113</v>
      </c>
      <c r="B85" s="74" t="s">
        <v>629</v>
      </c>
      <c r="C85" s="71" t="s">
        <v>160</v>
      </c>
      <c r="D85" s="30">
        <v>170</v>
      </c>
      <c r="E85" s="23">
        <f>SUM('7.PBOT'!H82)</f>
        <v>200</v>
      </c>
      <c r="F85" s="23">
        <f>SUM('49.BLOT'!H82)</f>
        <v>105</v>
      </c>
      <c r="G85" s="23">
        <f>SUM('224.KRT'!H82)</f>
        <v>20</v>
      </c>
      <c r="H85" s="23">
        <f>SUM(WKU!H82)</f>
        <v>0</v>
      </c>
      <c r="I85" s="23">
        <f>SUM('RCI GDYNIA'!H82)</f>
        <v>5</v>
      </c>
      <c r="J85" s="23">
        <f>SUM('RCI BYDGOSZCZ'!H82)</f>
        <v>0</v>
      </c>
      <c r="K85" s="100">
        <f t="shared" si="2"/>
        <v>500</v>
      </c>
      <c r="L85" s="104"/>
      <c r="M85" s="109"/>
      <c r="N85" s="115" t="s">
        <v>649</v>
      </c>
      <c r="O85" s="118">
        <v>79</v>
      </c>
      <c r="AMC85" s="77"/>
    </row>
    <row r="86" spans="1:1017" s="76" customFormat="1" ht="81" customHeight="1">
      <c r="A86" s="75" t="s">
        <v>114</v>
      </c>
      <c r="B86" s="74" t="s">
        <v>630</v>
      </c>
      <c r="C86" s="71" t="s">
        <v>160</v>
      </c>
      <c r="D86" s="30">
        <v>219</v>
      </c>
      <c r="E86" s="23">
        <f>SUM('7.PBOT'!H83)</f>
        <v>200</v>
      </c>
      <c r="F86" s="23">
        <f>SUM('49.BLOT'!H83)</f>
        <v>77</v>
      </c>
      <c r="G86" s="23">
        <f>SUM('224.KRT'!H83)</f>
        <v>20</v>
      </c>
      <c r="H86" s="23">
        <f>SUM(WKU!H83)</f>
        <v>0</v>
      </c>
      <c r="I86" s="23">
        <f>SUM('RCI GDYNIA'!H83)</f>
        <v>0</v>
      </c>
      <c r="J86" s="23">
        <f>SUM('RCI BYDGOSZCZ'!H83)</f>
        <v>0</v>
      </c>
      <c r="K86" s="100">
        <f t="shared" si="2"/>
        <v>516</v>
      </c>
      <c r="L86" s="104"/>
      <c r="M86" s="109"/>
      <c r="N86" s="115" t="s">
        <v>649</v>
      </c>
      <c r="O86" s="118">
        <v>80</v>
      </c>
      <c r="AMC86" s="77"/>
    </row>
    <row r="87" spans="1:1017" s="76" customFormat="1" ht="94.5" customHeight="1">
      <c r="A87" s="75" t="s">
        <v>115</v>
      </c>
      <c r="B87" s="74" t="s">
        <v>631</v>
      </c>
      <c r="C87" s="71" t="s">
        <v>160</v>
      </c>
      <c r="D87" s="30">
        <v>331</v>
      </c>
      <c r="E87" s="23">
        <f>SUM('7.PBOT'!H84)</f>
        <v>100</v>
      </c>
      <c r="F87" s="23">
        <f>SUM('49.BLOT'!H84)</f>
        <v>74</v>
      </c>
      <c r="G87" s="23">
        <f>SUM('224.KRT'!H84)</f>
        <v>20</v>
      </c>
      <c r="H87" s="23">
        <f>SUM(WKU!H84)</f>
        <v>0</v>
      </c>
      <c r="I87" s="23">
        <f>SUM('RCI GDYNIA'!H84)</f>
        <v>10</v>
      </c>
      <c r="J87" s="23">
        <f>SUM('RCI BYDGOSZCZ'!H84)</f>
        <v>0</v>
      </c>
      <c r="K87" s="100">
        <f t="shared" si="2"/>
        <v>535</v>
      </c>
      <c r="L87" s="104"/>
      <c r="M87" s="109"/>
      <c r="N87" s="115" t="s">
        <v>649</v>
      </c>
      <c r="O87" s="118">
        <v>81</v>
      </c>
      <c r="AMC87" s="77"/>
    </row>
    <row r="88" spans="1:1017" ht="48" customHeight="1">
      <c r="A88" s="17" t="s">
        <v>116</v>
      </c>
      <c r="B88" s="73" t="s">
        <v>578</v>
      </c>
      <c r="C88" s="32" t="s">
        <v>195</v>
      </c>
      <c r="D88" s="30">
        <v>53</v>
      </c>
      <c r="E88" s="23">
        <f>SUM('7.PBOT'!H85)</f>
        <v>20</v>
      </c>
      <c r="F88" s="23">
        <f>SUM('49.BLOT'!H85)</f>
        <v>33</v>
      </c>
      <c r="G88" s="23">
        <f>SUM('224.KRT'!H85)</f>
        <v>0</v>
      </c>
      <c r="H88" s="23">
        <f>SUM(WKU!H85)</f>
        <v>0</v>
      </c>
      <c r="I88" s="23">
        <f>SUM('RCI GDYNIA'!H85)</f>
        <v>0</v>
      </c>
      <c r="J88" s="23">
        <f>SUM('RCI BYDGOSZCZ'!H85)</f>
        <v>0</v>
      </c>
      <c r="K88" s="100">
        <f t="shared" si="2"/>
        <v>106</v>
      </c>
      <c r="L88" s="104"/>
      <c r="M88" s="109"/>
      <c r="N88" s="116"/>
      <c r="O88" s="119">
        <v>82</v>
      </c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25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25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25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25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25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25"/>
      <c r="TO88" s="25"/>
      <c r="TP88" s="25"/>
      <c r="TQ88" s="25"/>
      <c r="TR88" s="25"/>
      <c r="TS88" s="25"/>
      <c r="TT88" s="25"/>
      <c r="TU88" s="25"/>
      <c r="TV88" s="25"/>
      <c r="TW88" s="25"/>
      <c r="TX88" s="25"/>
      <c r="TY88" s="25"/>
      <c r="TZ88" s="25"/>
      <c r="UA88" s="25"/>
      <c r="UB88" s="25"/>
      <c r="UC88" s="25"/>
      <c r="UD88" s="25"/>
      <c r="UE88" s="25"/>
      <c r="UF88" s="25"/>
      <c r="UG88" s="25"/>
      <c r="UH88" s="25"/>
      <c r="UI88" s="25"/>
      <c r="UJ88" s="25"/>
      <c r="UK88" s="25"/>
      <c r="UL88" s="25"/>
      <c r="UM88" s="25"/>
      <c r="UN88" s="25"/>
      <c r="UO88" s="25"/>
      <c r="UP88" s="25"/>
      <c r="UQ88" s="25"/>
      <c r="UR88" s="25"/>
      <c r="US88" s="25"/>
      <c r="UT88" s="25"/>
      <c r="UU88" s="25"/>
      <c r="UV88" s="25"/>
      <c r="UW88" s="25"/>
      <c r="UX88" s="25"/>
      <c r="UY88" s="25"/>
      <c r="UZ88" s="25"/>
      <c r="VA88" s="25"/>
      <c r="VB88" s="25"/>
      <c r="VC88" s="25"/>
      <c r="VD88" s="25"/>
      <c r="VE88" s="25"/>
      <c r="VF88" s="25"/>
      <c r="VG88" s="25"/>
      <c r="VH88" s="25"/>
      <c r="VI88" s="25"/>
      <c r="VJ88" s="25"/>
      <c r="VK88" s="25"/>
      <c r="VL88" s="25"/>
      <c r="VM88" s="25"/>
      <c r="VN88" s="25"/>
      <c r="VO88" s="25"/>
      <c r="VP88" s="25"/>
      <c r="VQ88" s="25"/>
      <c r="VR88" s="25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  <c r="WD88" s="25"/>
      <c r="WE88" s="25"/>
      <c r="WF88" s="25"/>
      <c r="WG88" s="25"/>
      <c r="WH88" s="25"/>
      <c r="WI88" s="25"/>
      <c r="WJ88" s="25"/>
      <c r="WK88" s="25"/>
      <c r="WL88" s="25"/>
      <c r="WM88" s="25"/>
      <c r="WN88" s="25"/>
      <c r="WO88" s="25"/>
      <c r="WP88" s="25"/>
      <c r="WQ88" s="25"/>
      <c r="WR88" s="25"/>
      <c r="WS88" s="25"/>
      <c r="WT88" s="25"/>
      <c r="WU88" s="25"/>
      <c r="WV88" s="25"/>
      <c r="WW88" s="25"/>
      <c r="WX88" s="25"/>
      <c r="WY88" s="25"/>
      <c r="WZ88" s="25"/>
      <c r="XA88" s="25"/>
      <c r="XB88" s="25"/>
      <c r="XC88" s="25"/>
      <c r="XD88" s="25"/>
      <c r="XE88" s="25"/>
      <c r="XF88" s="25"/>
      <c r="XG88" s="25"/>
      <c r="XH88" s="25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25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25"/>
      <c r="YK88" s="25"/>
      <c r="YL88" s="25"/>
      <c r="YM88" s="25"/>
      <c r="YN88" s="25"/>
      <c r="YO88" s="25"/>
      <c r="YP88" s="25"/>
      <c r="YQ88" s="25"/>
      <c r="YR88" s="25"/>
      <c r="YS88" s="25"/>
      <c r="YT88" s="25"/>
      <c r="YU88" s="25"/>
      <c r="YV88" s="25"/>
      <c r="YW88" s="25"/>
      <c r="YX88" s="25"/>
      <c r="YY88" s="25"/>
      <c r="YZ88" s="25"/>
      <c r="ZA88" s="25"/>
      <c r="ZB88" s="25"/>
      <c r="ZC88" s="25"/>
      <c r="ZD88" s="25"/>
      <c r="ZE88" s="25"/>
      <c r="ZF88" s="25"/>
      <c r="ZG88" s="25"/>
      <c r="ZH88" s="25"/>
      <c r="ZI88" s="25"/>
      <c r="ZJ88" s="25"/>
      <c r="ZK88" s="25"/>
      <c r="ZL88" s="25"/>
      <c r="ZM88" s="25"/>
      <c r="ZN88" s="25"/>
      <c r="ZO88" s="25"/>
      <c r="ZP88" s="25"/>
      <c r="ZQ88" s="25"/>
      <c r="ZR88" s="25"/>
      <c r="ZS88" s="25"/>
      <c r="ZT88" s="25"/>
      <c r="ZU88" s="25"/>
      <c r="ZV88" s="25"/>
      <c r="ZW88" s="25"/>
      <c r="ZX88" s="25"/>
      <c r="ZY88" s="25"/>
      <c r="ZZ88" s="25"/>
      <c r="AAA88" s="25"/>
      <c r="AAB88" s="25"/>
      <c r="AAC88" s="25"/>
      <c r="AAD88" s="25"/>
      <c r="AAE88" s="25"/>
      <c r="AAF88" s="25"/>
      <c r="AAG88" s="25"/>
      <c r="AAH88" s="25"/>
      <c r="AAI88" s="25"/>
      <c r="AAJ88" s="25"/>
      <c r="AAK88" s="25"/>
      <c r="AAL88" s="25"/>
      <c r="AAM88" s="25"/>
      <c r="AAN88" s="25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25"/>
      <c r="ABC88" s="25"/>
      <c r="ABD88" s="25"/>
      <c r="ABE88" s="25"/>
      <c r="ABF88" s="25"/>
      <c r="ABG88" s="25"/>
      <c r="ABH88" s="25"/>
      <c r="ABI88" s="25"/>
      <c r="ABJ88" s="25"/>
      <c r="ABK88" s="25"/>
      <c r="ABL88" s="25"/>
      <c r="ABM88" s="25"/>
      <c r="ABN88" s="25"/>
      <c r="ABO88" s="25"/>
      <c r="ABP88" s="25"/>
      <c r="ABQ88" s="25"/>
      <c r="ABR88" s="25"/>
      <c r="ABS88" s="25"/>
      <c r="ABT88" s="25"/>
      <c r="ABU88" s="25"/>
      <c r="ABV88" s="25"/>
      <c r="ABW88" s="25"/>
      <c r="ABX88" s="25"/>
      <c r="ABY88" s="25"/>
      <c r="ABZ88" s="25"/>
      <c r="ACA88" s="25"/>
      <c r="ACB88" s="25"/>
      <c r="ACC88" s="25"/>
      <c r="ACD88" s="25"/>
      <c r="ACE88" s="25"/>
      <c r="ACF88" s="25"/>
      <c r="ACG88" s="25"/>
      <c r="ACH88" s="25"/>
      <c r="ACI88" s="25"/>
      <c r="ACJ88" s="25"/>
      <c r="ACK88" s="25"/>
      <c r="ACL88" s="25"/>
      <c r="ACM88" s="25"/>
      <c r="ACN88" s="25"/>
      <c r="ACO88" s="25"/>
      <c r="ACP88" s="25"/>
      <c r="ACQ88" s="25"/>
      <c r="ACR88" s="25"/>
      <c r="ACS88" s="25"/>
      <c r="ACT88" s="25"/>
      <c r="ACU88" s="25"/>
      <c r="ACV88" s="25"/>
      <c r="ACW88" s="25"/>
      <c r="ACX88" s="25"/>
      <c r="ACY88" s="25"/>
      <c r="ACZ88" s="25"/>
      <c r="ADA88" s="25"/>
      <c r="ADB88" s="25"/>
      <c r="ADC88" s="25"/>
      <c r="ADD88" s="25"/>
      <c r="ADE88" s="25"/>
      <c r="ADF88" s="25"/>
      <c r="ADG88" s="25"/>
      <c r="ADH88" s="25"/>
      <c r="ADI88" s="25"/>
      <c r="ADJ88" s="25"/>
      <c r="ADK88" s="25"/>
      <c r="ADL88" s="25"/>
      <c r="ADM88" s="25"/>
      <c r="ADN88" s="25"/>
      <c r="ADO88" s="25"/>
      <c r="ADP88" s="25"/>
      <c r="ADQ88" s="25"/>
      <c r="ADR88" s="25"/>
      <c r="ADS88" s="25"/>
      <c r="ADT88" s="25"/>
      <c r="ADU88" s="25"/>
      <c r="ADV88" s="25"/>
      <c r="ADW88" s="25"/>
      <c r="ADX88" s="25"/>
      <c r="ADY88" s="25"/>
      <c r="ADZ88" s="25"/>
      <c r="AEA88" s="25"/>
      <c r="AEB88" s="25"/>
      <c r="AEC88" s="25"/>
      <c r="AED88" s="25"/>
      <c r="AEE88" s="25"/>
      <c r="AEF88" s="25"/>
      <c r="AEG88" s="25"/>
      <c r="AEH88" s="25"/>
      <c r="AEI88" s="25"/>
      <c r="AEJ88" s="25"/>
      <c r="AEK88" s="25"/>
      <c r="AEL88" s="25"/>
      <c r="AEM88" s="25"/>
      <c r="AEN88" s="25"/>
      <c r="AEO88" s="25"/>
      <c r="AEP88" s="25"/>
      <c r="AEQ88" s="25"/>
      <c r="AER88" s="25"/>
      <c r="AES88" s="25"/>
      <c r="AET88" s="25"/>
      <c r="AEU88" s="25"/>
      <c r="AEV88" s="25"/>
      <c r="AEW88" s="25"/>
      <c r="AEX88" s="25"/>
      <c r="AEY88" s="25"/>
      <c r="AEZ88" s="25"/>
      <c r="AFA88" s="25"/>
      <c r="AFB88" s="25"/>
      <c r="AFC88" s="25"/>
      <c r="AFD88" s="25"/>
      <c r="AFE88" s="25"/>
      <c r="AFF88" s="25"/>
      <c r="AFG88" s="25"/>
      <c r="AFH88" s="25"/>
      <c r="AFI88" s="25"/>
      <c r="AFJ88" s="25"/>
      <c r="AFK88" s="25"/>
      <c r="AFL88" s="25"/>
      <c r="AFM88" s="25"/>
      <c r="AFN88" s="25"/>
      <c r="AFO88" s="25"/>
      <c r="AFP88" s="25"/>
      <c r="AFQ88" s="25"/>
      <c r="AFR88" s="25"/>
      <c r="AFS88" s="25"/>
      <c r="AFT88" s="25"/>
      <c r="AFU88" s="25"/>
      <c r="AFV88" s="25"/>
      <c r="AFW88" s="25"/>
      <c r="AFX88" s="25"/>
      <c r="AFY88" s="25"/>
      <c r="AFZ88" s="25"/>
      <c r="AGA88" s="25"/>
      <c r="AGB88" s="25"/>
      <c r="AGC88" s="25"/>
      <c r="AGD88" s="25"/>
      <c r="AGE88" s="25"/>
      <c r="AGF88" s="25"/>
      <c r="AGG88" s="25"/>
      <c r="AGH88" s="25"/>
      <c r="AGI88" s="25"/>
      <c r="AGJ88" s="25"/>
      <c r="AGK88" s="25"/>
      <c r="AGL88" s="25"/>
      <c r="AGM88" s="25"/>
      <c r="AGN88" s="25"/>
      <c r="AGO88" s="25"/>
      <c r="AGP88" s="25"/>
      <c r="AGQ88" s="25"/>
      <c r="AGR88" s="25"/>
      <c r="AGS88" s="25"/>
      <c r="AGT88" s="25"/>
      <c r="AGU88" s="25"/>
      <c r="AGV88" s="25"/>
      <c r="AGW88" s="25"/>
      <c r="AGX88" s="25"/>
      <c r="AGY88" s="25"/>
      <c r="AGZ88" s="25"/>
      <c r="AHA88" s="25"/>
      <c r="AHB88" s="25"/>
      <c r="AHC88" s="25"/>
      <c r="AHD88" s="25"/>
      <c r="AHE88" s="25"/>
      <c r="AHF88" s="25"/>
      <c r="AHG88" s="25"/>
      <c r="AHH88" s="25"/>
      <c r="AHI88" s="25"/>
      <c r="AHJ88" s="25"/>
      <c r="AHK88" s="25"/>
      <c r="AHL88" s="25"/>
      <c r="AHM88" s="25"/>
      <c r="AHN88" s="25"/>
      <c r="AHO88" s="25"/>
      <c r="AHP88" s="25"/>
      <c r="AHQ88" s="25"/>
      <c r="AHR88" s="25"/>
      <c r="AHS88" s="25"/>
      <c r="AHT88" s="25"/>
      <c r="AHU88" s="25"/>
      <c r="AHV88" s="25"/>
      <c r="AHW88" s="25"/>
      <c r="AHX88" s="25"/>
      <c r="AHY88" s="25"/>
      <c r="AHZ88" s="25"/>
      <c r="AIA88" s="25"/>
      <c r="AIB88" s="25"/>
      <c r="AIC88" s="25"/>
      <c r="AID88" s="25"/>
      <c r="AIE88" s="25"/>
      <c r="AIF88" s="25"/>
      <c r="AIG88" s="25"/>
      <c r="AIH88" s="25"/>
      <c r="AII88" s="25"/>
      <c r="AIJ88" s="25"/>
      <c r="AIK88" s="25"/>
      <c r="AIL88" s="25"/>
      <c r="AIM88" s="25"/>
      <c r="AIN88" s="25"/>
      <c r="AIO88" s="25"/>
      <c r="AIP88" s="25"/>
      <c r="AIQ88" s="25"/>
      <c r="AIR88" s="25"/>
      <c r="AIS88" s="25"/>
      <c r="AIT88" s="25"/>
      <c r="AIU88" s="25"/>
      <c r="AIV88" s="25"/>
      <c r="AIW88" s="25"/>
      <c r="AIX88" s="25"/>
      <c r="AIY88" s="25"/>
      <c r="AIZ88" s="25"/>
      <c r="AJA88" s="25"/>
      <c r="AJB88" s="25"/>
      <c r="AJC88" s="25"/>
      <c r="AJD88" s="25"/>
      <c r="AJE88" s="25"/>
      <c r="AJF88" s="25"/>
      <c r="AJG88" s="25"/>
      <c r="AJH88" s="25"/>
      <c r="AJI88" s="25"/>
      <c r="AJJ88" s="25"/>
      <c r="AJK88" s="25"/>
      <c r="AJL88" s="25"/>
      <c r="AJM88" s="25"/>
      <c r="AJN88" s="25"/>
      <c r="AJO88" s="25"/>
      <c r="AJP88" s="25"/>
      <c r="AJQ88" s="25"/>
      <c r="AJR88" s="25"/>
      <c r="AJS88" s="25"/>
      <c r="AJT88" s="25"/>
      <c r="AJU88" s="25"/>
      <c r="AJV88" s="25"/>
      <c r="AJW88" s="25"/>
      <c r="AJX88" s="25"/>
      <c r="AJY88" s="25"/>
      <c r="AJZ88" s="25"/>
      <c r="AKA88" s="25"/>
      <c r="AKB88" s="25"/>
      <c r="AKC88" s="25"/>
      <c r="AKD88" s="25"/>
      <c r="AKE88" s="25"/>
      <c r="AKF88" s="25"/>
      <c r="AKG88" s="25"/>
      <c r="AKH88" s="25"/>
      <c r="AKI88" s="25"/>
      <c r="AKJ88" s="25"/>
      <c r="AKK88" s="25"/>
      <c r="AKL88" s="25"/>
      <c r="AKM88" s="25"/>
      <c r="AKN88" s="25"/>
      <c r="AKO88" s="25"/>
      <c r="AKP88" s="25"/>
      <c r="AKQ88" s="25"/>
      <c r="AKR88" s="25"/>
      <c r="AKS88" s="25"/>
      <c r="AKT88" s="25"/>
      <c r="AKU88" s="25"/>
      <c r="AKV88" s="25"/>
      <c r="AKW88" s="25"/>
      <c r="AKX88" s="25"/>
      <c r="AKY88" s="25"/>
      <c r="AKZ88" s="25"/>
      <c r="ALA88" s="25"/>
      <c r="ALB88" s="25"/>
      <c r="ALC88" s="25"/>
      <c r="ALD88" s="25"/>
      <c r="ALE88" s="25"/>
      <c r="ALF88" s="25"/>
      <c r="ALG88" s="25"/>
      <c r="ALH88" s="25"/>
      <c r="ALI88" s="25"/>
      <c r="ALJ88" s="25"/>
      <c r="ALK88" s="25"/>
      <c r="ALL88" s="25"/>
      <c r="ALM88" s="25"/>
      <c r="ALN88" s="25"/>
      <c r="ALO88" s="25"/>
      <c r="ALP88" s="25"/>
      <c r="ALQ88" s="25"/>
      <c r="ALR88" s="25"/>
      <c r="ALS88" s="25"/>
      <c r="ALT88" s="25"/>
      <c r="ALU88" s="25"/>
      <c r="ALV88" s="25"/>
      <c r="ALW88" s="25"/>
      <c r="ALX88" s="25"/>
      <c r="ALY88" s="25"/>
      <c r="ALZ88" s="25"/>
      <c r="AMA88" s="25"/>
      <c r="AMB88" s="25"/>
    </row>
    <row r="89" spans="1:1017" ht="54.75" customHeight="1">
      <c r="A89" s="17" t="s">
        <v>117</v>
      </c>
      <c r="B89" s="73" t="s">
        <v>579</v>
      </c>
      <c r="C89" s="32" t="s">
        <v>195</v>
      </c>
      <c r="D89" s="30">
        <v>175</v>
      </c>
      <c r="E89" s="23">
        <f>SUM('7.PBOT'!H86)</f>
        <v>20</v>
      </c>
      <c r="F89" s="23">
        <f>SUM('49.BLOT'!H86)</f>
        <v>10</v>
      </c>
      <c r="G89" s="23">
        <f>SUM('224.KRT'!H86)</f>
        <v>0</v>
      </c>
      <c r="H89" s="23">
        <f>SUM(WKU!H86)</f>
        <v>5</v>
      </c>
      <c r="I89" s="23">
        <f>SUM('RCI GDYNIA'!H86)</f>
        <v>0</v>
      </c>
      <c r="J89" s="23">
        <f>SUM('RCI BYDGOSZCZ'!H86)</f>
        <v>10</v>
      </c>
      <c r="K89" s="100">
        <f t="shared" si="2"/>
        <v>220</v>
      </c>
      <c r="L89" s="104"/>
      <c r="M89" s="109"/>
      <c r="N89" s="116"/>
      <c r="O89" s="119">
        <v>83</v>
      </c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25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25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25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25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25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25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25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25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25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25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25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25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25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25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25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25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25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25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25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25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25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25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25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25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25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25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25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25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25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25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25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25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25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25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25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25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25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25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25"/>
      <c r="ALW89" s="25"/>
      <c r="ALX89" s="25"/>
      <c r="ALY89" s="25"/>
      <c r="ALZ89" s="25"/>
      <c r="AMA89" s="25"/>
      <c r="AMB89" s="25"/>
    </row>
    <row r="90" spans="1:1017" ht="48.75" customHeight="1">
      <c r="A90" s="17" t="s">
        <v>118</v>
      </c>
      <c r="B90" s="73" t="s">
        <v>613</v>
      </c>
      <c r="C90" s="32" t="s">
        <v>160</v>
      </c>
      <c r="D90" s="30">
        <v>22</v>
      </c>
      <c r="E90" s="23">
        <f>SUM('7.PBOT'!H87)</f>
        <v>0</v>
      </c>
      <c r="F90" s="23">
        <f>SUM('49.BLOT'!H87)</f>
        <v>20</v>
      </c>
      <c r="G90" s="23">
        <f>SUM('224.KRT'!H87)</f>
        <v>1</v>
      </c>
      <c r="H90" s="23">
        <f>SUM(WKU!H87)</f>
        <v>0</v>
      </c>
      <c r="I90" s="23">
        <f>SUM('RCI GDYNIA'!H87)</f>
        <v>0</v>
      </c>
      <c r="J90" s="23">
        <f>SUM('RCI BYDGOSZCZ'!H87)</f>
        <v>1</v>
      </c>
      <c r="K90" s="100">
        <f t="shared" si="2"/>
        <v>44</v>
      </c>
      <c r="L90" s="104"/>
      <c r="M90" s="109"/>
      <c r="N90" s="116"/>
      <c r="O90" s="119">
        <v>84</v>
      </c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  <c r="QR90" s="25"/>
      <c r="QS90" s="25"/>
      <c r="QT90" s="25"/>
      <c r="QU90" s="25"/>
      <c r="QV90" s="25"/>
      <c r="QW90" s="25"/>
      <c r="QX90" s="25"/>
      <c r="QY90" s="25"/>
      <c r="QZ90" s="25"/>
      <c r="RA90" s="25"/>
      <c r="RB90" s="25"/>
      <c r="RC90" s="25"/>
      <c r="RD90" s="25"/>
      <c r="RE90" s="25"/>
      <c r="RF90" s="25"/>
      <c r="RG90" s="25"/>
      <c r="RH90" s="25"/>
      <c r="RI90" s="25"/>
      <c r="RJ90" s="25"/>
      <c r="RK90" s="25"/>
      <c r="RL90" s="25"/>
      <c r="RM90" s="25"/>
      <c r="RN90" s="25"/>
      <c r="RO90" s="25"/>
      <c r="RP90" s="25"/>
      <c r="RQ90" s="25"/>
      <c r="RR90" s="25"/>
      <c r="RS90" s="25"/>
      <c r="RT90" s="25"/>
      <c r="RU90" s="25"/>
      <c r="RV90" s="25"/>
      <c r="RW90" s="25"/>
      <c r="RX90" s="25"/>
      <c r="RY90" s="25"/>
      <c r="RZ90" s="25"/>
      <c r="SA90" s="25"/>
      <c r="SB90" s="25"/>
      <c r="SC90" s="25"/>
      <c r="SD90" s="25"/>
      <c r="SE90" s="25"/>
      <c r="SF90" s="25"/>
      <c r="SG90" s="25"/>
      <c r="SH90" s="25"/>
      <c r="SI90" s="25"/>
      <c r="SJ90" s="25"/>
      <c r="SK90" s="25"/>
      <c r="SL90" s="25"/>
      <c r="SM90" s="25"/>
      <c r="SN90" s="25"/>
      <c r="SO90" s="25"/>
      <c r="SP90" s="25"/>
      <c r="SQ90" s="25"/>
      <c r="SR90" s="25"/>
      <c r="SS90" s="25"/>
      <c r="ST90" s="25"/>
      <c r="SU90" s="25"/>
      <c r="SV90" s="25"/>
      <c r="SW90" s="25"/>
      <c r="SX90" s="25"/>
      <c r="SY90" s="25"/>
      <c r="SZ90" s="25"/>
      <c r="TA90" s="25"/>
      <c r="TB90" s="25"/>
      <c r="TC90" s="25"/>
      <c r="TD90" s="25"/>
      <c r="TE90" s="25"/>
      <c r="TF90" s="25"/>
      <c r="TG90" s="25"/>
      <c r="TH90" s="25"/>
      <c r="TI90" s="25"/>
      <c r="TJ90" s="25"/>
      <c r="TK90" s="25"/>
      <c r="TL90" s="25"/>
      <c r="TM90" s="25"/>
      <c r="TN90" s="25"/>
      <c r="TO90" s="25"/>
      <c r="TP90" s="25"/>
      <c r="TQ90" s="25"/>
      <c r="TR90" s="25"/>
      <c r="TS90" s="25"/>
      <c r="TT90" s="25"/>
      <c r="TU90" s="25"/>
      <c r="TV90" s="25"/>
      <c r="TW90" s="25"/>
      <c r="TX90" s="25"/>
      <c r="TY90" s="25"/>
      <c r="TZ90" s="25"/>
      <c r="UA90" s="25"/>
      <c r="UB90" s="25"/>
      <c r="UC90" s="25"/>
      <c r="UD90" s="25"/>
      <c r="UE90" s="25"/>
      <c r="UF90" s="25"/>
      <c r="UG90" s="25"/>
      <c r="UH90" s="25"/>
      <c r="UI90" s="25"/>
      <c r="UJ90" s="25"/>
      <c r="UK90" s="25"/>
      <c r="UL90" s="25"/>
      <c r="UM90" s="25"/>
      <c r="UN90" s="25"/>
      <c r="UO90" s="25"/>
      <c r="UP90" s="25"/>
      <c r="UQ90" s="25"/>
      <c r="UR90" s="25"/>
      <c r="US90" s="25"/>
      <c r="UT90" s="25"/>
      <c r="UU90" s="25"/>
      <c r="UV90" s="25"/>
      <c r="UW90" s="25"/>
      <c r="UX90" s="25"/>
      <c r="UY90" s="25"/>
      <c r="UZ90" s="25"/>
      <c r="VA90" s="25"/>
      <c r="VB90" s="25"/>
      <c r="VC90" s="25"/>
      <c r="VD90" s="25"/>
      <c r="VE90" s="25"/>
      <c r="VF90" s="25"/>
      <c r="VG90" s="25"/>
      <c r="VH90" s="25"/>
      <c r="VI90" s="25"/>
      <c r="VJ90" s="25"/>
      <c r="VK90" s="25"/>
      <c r="VL90" s="25"/>
      <c r="VM90" s="25"/>
      <c r="VN90" s="25"/>
      <c r="VO90" s="25"/>
      <c r="VP90" s="25"/>
      <c r="VQ90" s="25"/>
      <c r="VR90" s="25"/>
      <c r="VS90" s="25"/>
      <c r="VT90" s="25"/>
      <c r="VU90" s="25"/>
      <c r="VV90" s="25"/>
      <c r="VW90" s="25"/>
      <c r="VX90" s="25"/>
      <c r="VY90" s="25"/>
      <c r="VZ90" s="25"/>
      <c r="WA90" s="25"/>
      <c r="WB90" s="25"/>
      <c r="WC90" s="25"/>
      <c r="WD90" s="25"/>
      <c r="WE90" s="25"/>
      <c r="WF90" s="25"/>
      <c r="WG90" s="25"/>
      <c r="WH90" s="25"/>
      <c r="WI90" s="25"/>
      <c r="WJ90" s="25"/>
      <c r="WK90" s="25"/>
      <c r="WL90" s="25"/>
      <c r="WM90" s="25"/>
      <c r="WN90" s="25"/>
      <c r="WO90" s="25"/>
      <c r="WP90" s="25"/>
      <c r="WQ90" s="25"/>
      <c r="WR90" s="25"/>
      <c r="WS90" s="25"/>
      <c r="WT90" s="25"/>
      <c r="WU90" s="25"/>
      <c r="WV90" s="25"/>
      <c r="WW90" s="25"/>
      <c r="WX90" s="25"/>
      <c r="WY90" s="25"/>
      <c r="WZ90" s="25"/>
      <c r="XA90" s="25"/>
      <c r="XB90" s="25"/>
      <c r="XC90" s="25"/>
      <c r="XD90" s="25"/>
      <c r="XE90" s="25"/>
      <c r="XF90" s="25"/>
      <c r="XG90" s="25"/>
      <c r="XH90" s="25"/>
      <c r="XI90" s="25"/>
      <c r="XJ90" s="25"/>
      <c r="XK90" s="25"/>
      <c r="XL90" s="25"/>
      <c r="XM90" s="25"/>
      <c r="XN90" s="25"/>
      <c r="XO90" s="25"/>
      <c r="XP90" s="25"/>
      <c r="XQ90" s="25"/>
      <c r="XR90" s="25"/>
      <c r="XS90" s="25"/>
      <c r="XT90" s="25"/>
      <c r="XU90" s="25"/>
      <c r="XV90" s="25"/>
      <c r="XW90" s="25"/>
      <c r="XX90" s="25"/>
      <c r="XY90" s="25"/>
      <c r="XZ90" s="25"/>
      <c r="YA90" s="25"/>
      <c r="YB90" s="25"/>
      <c r="YC90" s="25"/>
      <c r="YD90" s="25"/>
      <c r="YE90" s="25"/>
      <c r="YF90" s="25"/>
      <c r="YG90" s="25"/>
      <c r="YH90" s="25"/>
      <c r="YI90" s="25"/>
      <c r="YJ90" s="25"/>
      <c r="YK90" s="25"/>
      <c r="YL90" s="25"/>
      <c r="YM90" s="25"/>
      <c r="YN90" s="25"/>
      <c r="YO90" s="25"/>
      <c r="YP90" s="25"/>
      <c r="YQ90" s="25"/>
      <c r="YR90" s="25"/>
      <c r="YS90" s="25"/>
      <c r="YT90" s="25"/>
      <c r="YU90" s="25"/>
      <c r="YV90" s="25"/>
      <c r="YW90" s="25"/>
      <c r="YX90" s="25"/>
      <c r="YY90" s="25"/>
      <c r="YZ90" s="25"/>
      <c r="ZA90" s="25"/>
      <c r="ZB90" s="25"/>
      <c r="ZC90" s="25"/>
      <c r="ZD90" s="25"/>
      <c r="ZE90" s="25"/>
      <c r="ZF90" s="25"/>
      <c r="ZG90" s="25"/>
      <c r="ZH90" s="25"/>
      <c r="ZI90" s="25"/>
      <c r="ZJ90" s="25"/>
      <c r="ZK90" s="25"/>
      <c r="ZL90" s="25"/>
      <c r="ZM90" s="25"/>
      <c r="ZN90" s="25"/>
      <c r="ZO90" s="25"/>
      <c r="ZP90" s="25"/>
      <c r="ZQ90" s="25"/>
      <c r="ZR90" s="25"/>
      <c r="ZS90" s="25"/>
      <c r="ZT90" s="25"/>
      <c r="ZU90" s="25"/>
      <c r="ZV90" s="25"/>
      <c r="ZW90" s="25"/>
      <c r="ZX90" s="25"/>
      <c r="ZY90" s="25"/>
      <c r="ZZ90" s="25"/>
      <c r="AAA90" s="25"/>
      <c r="AAB90" s="25"/>
      <c r="AAC90" s="25"/>
      <c r="AAD90" s="25"/>
      <c r="AAE90" s="25"/>
      <c r="AAF90" s="25"/>
      <c r="AAG90" s="25"/>
      <c r="AAH90" s="25"/>
      <c r="AAI90" s="25"/>
      <c r="AAJ90" s="25"/>
      <c r="AAK90" s="25"/>
      <c r="AAL90" s="25"/>
      <c r="AAM90" s="25"/>
      <c r="AAN90" s="25"/>
      <c r="AAO90" s="25"/>
      <c r="AAP90" s="25"/>
      <c r="AAQ90" s="25"/>
      <c r="AAR90" s="25"/>
      <c r="AAS90" s="25"/>
      <c r="AAT90" s="25"/>
      <c r="AAU90" s="25"/>
      <c r="AAV90" s="25"/>
      <c r="AAW90" s="25"/>
      <c r="AAX90" s="25"/>
      <c r="AAY90" s="25"/>
      <c r="AAZ90" s="25"/>
      <c r="ABA90" s="25"/>
      <c r="ABB90" s="25"/>
      <c r="ABC90" s="25"/>
      <c r="ABD90" s="25"/>
      <c r="ABE90" s="25"/>
      <c r="ABF90" s="25"/>
      <c r="ABG90" s="25"/>
      <c r="ABH90" s="25"/>
      <c r="ABI90" s="25"/>
      <c r="ABJ90" s="25"/>
      <c r="ABK90" s="25"/>
      <c r="ABL90" s="25"/>
      <c r="ABM90" s="25"/>
      <c r="ABN90" s="25"/>
      <c r="ABO90" s="25"/>
      <c r="ABP90" s="25"/>
      <c r="ABQ90" s="25"/>
      <c r="ABR90" s="25"/>
      <c r="ABS90" s="25"/>
      <c r="ABT90" s="25"/>
      <c r="ABU90" s="25"/>
      <c r="ABV90" s="25"/>
      <c r="ABW90" s="25"/>
      <c r="ABX90" s="25"/>
      <c r="ABY90" s="25"/>
      <c r="ABZ90" s="25"/>
      <c r="ACA90" s="25"/>
      <c r="ACB90" s="25"/>
      <c r="ACC90" s="25"/>
      <c r="ACD90" s="25"/>
      <c r="ACE90" s="25"/>
      <c r="ACF90" s="25"/>
      <c r="ACG90" s="25"/>
      <c r="ACH90" s="25"/>
      <c r="ACI90" s="25"/>
      <c r="ACJ90" s="25"/>
      <c r="ACK90" s="25"/>
      <c r="ACL90" s="25"/>
      <c r="ACM90" s="25"/>
      <c r="ACN90" s="25"/>
      <c r="ACO90" s="25"/>
      <c r="ACP90" s="25"/>
      <c r="ACQ90" s="25"/>
      <c r="ACR90" s="25"/>
      <c r="ACS90" s="25"/>
      <c r="ACT90" s="25"/>
      <c r="ACU90" s="25"/>
      <c r="ACV90" s="25"/>
      <c r="ACW90" s="25"/>
      <c r="ACX90" s="25"/>
      <c r="ACY90" s="25"/>
      <c r="ACZ90" s="25"/>
      <c r="ADA90" s="25"/>
      <c r="ADB90" s="25"/>
      <c r="ADC90" s="25"/>
      <c r="ADD90" s="25"/>
      <c r="ADE90" s="25"/>
      <c r="ADF90" s="25"/>
      <c r="ADG90" s="25"/>
      <c r="ADH90" s="25"/>
      <c r="ADI90" s="25"/>
      <c r="ADJ90" s="25"/>
      <c r="ADK90" s="25"/>
      <c r="ADL90" s="25"/>
      <c r="ADM90" s="25"/>
      <c r="ADN90" s="25"/>
      <c r="ADO90" s="25"/>
      <c r="ADP90" s="25"/>
      <c r="ADQ90" s="25"/>
      <c r="ADR90" s="25"/>
      <c r="ADS90" s="25"/>
      <c r="ADT90" s="25"/>
      <c r="ADU90" s="25"/>
      <c r="ADV90" s="25"/>
      <c r="ADW90" s="25"/>
      <c r="ADX90" s="25"/>
      <c r="ADY90" s="25"/>
      <c r="ADZ90" s="25"/>
      <c r="AEA90" s="25"/>
      <c r="AEB90" s="25"/>
      <c r="AEC90" s="25"/>
      <c r="AED90" s="25"/>
      <c r="AEE90" s="25"/>
      <c r="AEF90" s="25"/>
      <c r="AEG90" s="25"/>
      <c r="AEH90" s="25"/>
      <c r="AEI90" s="25"/>
      <c r="AEJ90" s="25"/>
      <c r="AEK90" s="25"/>
      <c r="AEL90" s="25"/>
      <c r="AEM90" s="25"/>
      <c r="AEN90" s="25"/>
      <c r="AEO90" s="25"/>
      <c r="AEP90" s="25"/>
      <c r="AEQ90" s="25"/>
      <c r="AER90" s="25"/>
      <c r="AES90" s="25"/>
      <c r="AET90" s="25"/>
      <c r="AEU90" s="25"/>
      <c r="AEV90" s="25"/>
      <c r="AEW90" s="25"/>
      <c r="AEX90" s="25"/>
      <c r="AEY90" s="25"/>
      <c r="AEZ90" s="25"/>
      <c r="AFA90" s="25"/>
      <c r="AFB90" s="25"/>
      <c r="AFC90" s="25"/>
      <c r="AFD90" s="25"/>
      <c r="AFE90" s="25"/>
      <c r="AFF90" s="25"/>
      <c r="AFG90" s="25"/>
      <c r="AFH90" s="25"/>
      <c r="AFI90" s="25"/>
      <c r="AFJ90" s="25"/>
      <c r="AFK90" s="25"/>
      <c r="AFL90" s="25"/>
      <c r="AFM90" s="25"/>
      <c r="AFN90" s="25"/>
      <c r="AFO90" s="25"/>
      <c r="AFP90" s="25"/>
      <c r="AFQ90" s="25"/>
      <c r="AFR90" s="25"/>
      <c r="AFS90" s="25"/>
      <c r="AFT90" s="25"/>
      <c r="AFU90" s="25"/>
      <c r="AFV90" s="25"/>
      <c r="AFW90" s="25"/>
      <c r="AFX90" s="25"/>
      <c r="AFY90" s="25"/>
      <c r="AFZ90" s="25"/>
      <c r="AGA90" s="25"/>
      <c r="AGB90" s="25"/>
      <c r="AGC90" s="25"/>
      <c r="AGD90" s="25"/>
      <c r="AGE90" s="25"/>
      <c r="AGF90" s="25"/>
      <c r="AGG90" s="25"/>
      <c r="AGH90" s="25"/>
      <c r="AGI90" s="25"/>
      <c r="AGJ90" s="25"/>
      <c r="AGK90" s="25"/>
      <c r="AGL90" s="25"/>
      <c r="AGM90" s="25"/>
      <c r="AGN90" s="25"/>
      <c r="AGO90" s="25"/>
      <c r="AGP90" s="25"/>
      <c r="AGQ90" s="25"/>
      <c r="AGR90" s="25"/>
      <c r="AGS90" s="25"/>
      <c r="AGT90" s="25"/>
      <c r="AGU90" s="25"/>
      <c r="AGV90" s="25"/>
      <c r="AGW90" s="25"/>
      <c r="AGX90" s="25"/>
      <c r="AGY90" s="25"/>
      <c r="AGZ90" s="25"/>
      <c r="AHA90" s="25"/>
      <c r="AHB90" s="25"/>
      <c r="AHC90" s="25"/>
      <c r="AHD90" s="25"/>
      <c r="AHE90" s="25"/>
      <c r="AHF90" s="25"/>
      <c r="AHG90" s="25"/>
      <c r="AHH90" s="25"/>
      <c r="AHI90" s="25"/>
      <c r="AHJ90" s="25"/>
      <c r="AHK90" s="25"/>
      <c r="AHL90" s="25"/>
      <c r="AHM90" s="25"/>
      <c r="AHN90" s="25"/>
      <c r="AHO90" s="25"/>
      <c r="AHP90" s="25"/>
      <c r="AHQ90" s="25"/>
      <c r="AHR90" s="25"/>
      <c r="AHS90" s="25"/>
      <c r="AHT90" s="25"/>
      <c r="AHU90" s="25"/>
      <c r="AHV90" s="25"/>
      <c r="AHW90" s="25"/>
      <c r="AHX90" s="25"/>
      <c r="AHY90" s="25"/>
      <c r="AHZ90" s="25"/>
      <c r="AIA90" s="25"/>
      <c r="AIB90" s="25"/>
      <c r="AIC90" s="25"/>
      <c r="AID90" s="25"/>
      <c r="AIE90" s="25"/>
      <c r="AIF90" s="25"/>
      <c r="AIG90" s="25"/>
      <c r="AIH90" s="25"/>
      <c r="AII90" s="25"/>
      <c r="AIJ90" s="25"/>
      <c r="AIK90" s="25"/>
      <c r="AIL90" s="25"/>
      <c r="AIM90" s="25"/>
      <c r="AIN90" s="25"/>
      <c r="AIO90" s="25"/>
      <c r="AIP90" s="25"/>
      <c r="AIQ90" s="25"/>
      <c r="AIR90" s="25"/>
      <c r="AIS90" s="25"/>
      <c r="AIT90" s="25"/>
      <c r="AIU90" s="25"/>
      <c r="AIV90" s="25"/>
      <c r="AIW90" s="25"/>
      <c r="AIX90" s="25"/>
      <c r="AIY90" s="25"/>
      <c r="AIZ90" s="25"/>
      <c r="AJA90" s="25"/>
      <c r="AJB90" s="25"/>
      <c r="AJC90" s="25"/>
      <c r="AJD90" s="25"/>
      <c r="AJE90" s="25"/>
      <c r="AJF90" s="25"/>
      <c r="AJG90" s="25"/>
      <c r="AJH90" s="25"/>
      <c r="AJI90" s="25"/>
      <c r="AJJ90" s="25"/>
      <c r="AJK90" s="25"/>
      <c r="AJL90" s="25"/>
      <c r="AJM90" s="25"/>
      <c r="AJN90" s="25"/>
      <c r="AJO90" s="25"/>
      <c r="AJP90" s="25"/>
      <c r="AJQ90" s="25"/>
      <c r="AJR90" s="25"/>
      <c r="AJS90" s="25"/>
      <c r="AJT90" s="25"/>
      <c r="AJU90" s="25"/>
      <c r="AJV90" s="25"/>
      <c r="AJW90" s="25"/>
      <c r="AJX90" s="25"/>
      <c r="AJY90" s="25"/>
      <c r="AJZ90" s="25"/>
      <c r="AKA90" s="25"/>
      <c r="AKB90" s="25"/>
      <c r="AKC90" s="25"/>
      <c r="AKD90" s="25"/>
      <c r="AKE90" s="25"/>
      <c r="AKF90" s="25"/>
      <c r="AKG90" s="25"/>
      <c r="AKH90" s="25"/>
      <c r="AKI90" s="25"/>
      <c r="AKJ90" s="25"/>
      <c r="AKK90" s="25"/>
      <c r="AKL90" s="25"/>
      <c r="AKM90" s="25"/>
      <c r="AKN90" s="25"/>
      <c r="AKO90" s="25"/>
      <c r="AKP90" s="25"/>
      <c r="AKQ90" s="25"/>
      <c r="AKR90" s="25"/>
      <c r="AKS90" s="25"/>
      <c r="AKT90" s="25"/>
      <c r="AKU90" s="25"/>
      <c r="AKV90" s="25"/>
      <c r="AKW90" s="25"/>
      <c r="AKX90" s="25"/>
      <c r="AKY90" s="25"/>
      <c r="AKZ90" s="25"/>
      <c r="ALA90" s="25"/>
      <c r="ALB90" s="25"/>
      <c r="ALC90" s="25"/>
      <c r="ALD90" s="25"/>
      <c r="ALE90" s="25"/>
      <c r="ALF90" s="25"/>
      <c r="ALG90" s="25"/>
      <c r="ALH90" s="25"/>
      <c r="ALI90" s="25"/>
      <c r="ALJ90" s="25"/>
      <c r="ALK90" s="25"/>
      <c r="ALL90" s="25"/>
      <c r="ALM90" s="25"/>
      <c r="ALN90" s="25"/>
      <c r="ALO90" s="25"/>
      <c r="ALP90" s="25"/>
      <c r="ALQ90" s="25"/>
      <c r="ALR90" s="25"/>
      <c r="ALS90" s="25"/>
      <c r="ALT90" s="25"/>
      <c r="ALU90" s="25"/>
      <c r="ALV90" s="25"/>
      <c r="ALW90" s="25"/>
      <c r="ALX90" s="25"/>
      <c r="ALY90" s="25"/>
      <c r="ALZ90" s="25"/>
      <c r="AMA90" s="25"/>
      <c r="AMB90" s="25"/>
    </row>
    <row r="91" spans="1:1017" ht="81.75" customHeight="1">
      <c r="A91" s="17" t="s">
        <v>119</v>
      </c>
      <c r="B91" s="31" t="s">
        <v>614</v>
      </c>
      <c r="C91" s="32" t="s">
        <v>160</v>
      </c>
      <c r="D91" s="30">
        <v>91</v>
      </c>
      <c r="E91" s="23">
        <f>SUM('7.PBOT'!H88)</f>
        <v>20</v>
      </c>
      <c r="F91" s="23">
        <f>SUM('49.BLOT'!H88)</f>
        <v>84</v>
      </c>
      <c r="G91" s="23">
        <f>SUM('224.KRT'!H88)</f>
        <v>3</v>
      </c>
      <c r="H91" s="23">
        <f>SUM(WKU!H88)</f>
        <v>10</v>
      </c>
      <c r="I91" s="23">
        <f>SUM('RCI GDYNIA'!H88)</f>
        <v>8</v>
      </c>
      <c r="J91" s="23">
        <f>SUM('RCI BYDGOSZCZ'!H88)</f>
        <v>10</v>
      </c>
      <c r="K91" s="100">
        <f t="shared" si="2"/>
        <v>226</v>
      </c>
      <c r="L91" s="104"/>
      <c r="M91" s="109"/>
      <c r="N91" s="115" t="s">
        <v>649</v>
      </c>
      <c r="O91" s="118">
        <v>85</v>
      </c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25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25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25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25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25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25"/>
      <c r="TO91" s="25"/>
      <c r="TP91" s="25"/>
      <c r="TQ91" s="25"/>
      <c r="TR91" s="25"/>
      <c r="TS91" s="25"/>
      <c r="TT91" s="25"/>
      <c r="TU91" s="25"/>
      <c r="TV91" s="25"/>
      <c r="TW91" s="25"/>
      <c r="TX91" s="25"/>
      <c r="TY91" s="25"/>
      <c r="TZ91" s="25"/>
      <c r="UA91" s="25"/>
      <c r="UB91" s="25"/>
      <c r="UC91" s="25"/>
      <c r="UD91" s="25"/>
      <c r="UE91" s="25"/>
      <c r="UF91" s="25"/>
      <c r="UG91" s="25"/>
      <c r="UH91" s="25"/>
      <c r="UI91" s="25"/>
      <c r="UJ91" s="25"/>
      <c r="UK91" s="25"/>
      <c r="UL91" s="25"/>
      <c r="UM91" s="25"/>
      <c r="UN91" s="25"/>
      <c r="UO91" s="25"/>
      <c r="UP91" s="25"/>
      <c r="UQ91" s="25"/>
      <c r="UR91" s="25"/>
      <c r="US91" s="25"/>
      <c r="UT91" s="25"/>
      <c r="UU91" s="25"/>
      <c r="UV91" s="25"/>
      <c r="UW91" s="25"/>
      <c r="UX91" s="25"/>
      <c r="UY91" s="25"/>
      <c r="UZ91" s="25"/>
      <c r="VA91" s="25"/>
      <c r="VB91" s="25"/>
      <c r="VC91" s="25"/>
      <c r="VD91" s="25"/>
      <c r="VE91" s="25"/>
      <c r="VF91" s="25"/>
      <c r="VG91" s="25"/>
      <c r="VH91" s="25"/>
      <c r="VI91" s="25"/>
      <c r="VJ91" s="25"/>
      <c r="VK91" s="25"/>
      <c r="VL91" s="25"/>
      <c r="VM91" s="25"/>
      <c r="VN91" s="25"/>
      <c r="VO91" s="25"/>
      <c r="VP91" s="25"/>
      <c r="VQ91" s="25"/>
      <c r="VR91" s="25"/>
      <c r="VS91" s="25"/>
      <c r="VT91" s="25"/>
      <c r="VU91" s="25"/>
      <c r="VV91" s="25"/>
      <c r="VW91" s="25"/>
      <c r="VX91" s="25"/>
      <c r="VY91" s="25"/>
      <c r="VZ91" s="25"/>
      <c r="WA91" s="25"/>
      <c r="WB91" s="25"/>
      <c r="WC91" s="25"/>
      <c r="WD91" s="25"/>
      <c r="WE91" s="25"/>
      <c r="WF91" s="25"/>
      <c r="WG91" s="25"/>
      <c r="WH91" s="25"/>
      <c r="WI91" s="25"/>
      <c r="WJ91" s="25"/>
      <c r="WK91" s="25"/>
      <c r="WL91" s="25"/>
      <c r="WM91" s="25"/>
      <c r="WN91" s="25"/>
      <c r="WO91" s="25"/>
      <c r="WP91" s="25"/>
      <c r="WQ91" s="25"/>
      <c r="WR91" s="25"/>
      <c r="WS91" s="25"/>
      <c r="WT91" s="25"/>
      <c r="WU91" s="25"/>
      <c r="WV91" s="25"/>
      <c r="WW91" s="25"/>
      <c r="WX91" s="25"/>
      <c r="WY91" s="25"/>
      <c r="WZ91" s="25"/>
      <c r="XA91" s="25"/>
      <c r="XB91" s="25"/>
      <c r="XC91" s="25"/>
      <c r="XD91" s="25"/>
      <c r="XE91" s="25"/>
      <c r="XF91" s="25"/>
      <c r="XG91" s="25"/>
      <c r="XH91" s="25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25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25"/>
      <c r="YK91" s="25"/>
      <c r="YL91" s="25"/>
      <c r="YM91" s="25"/>
      <c r="YN91" s="25"/>
      <c r="YO91" s="25"/>
      <c r="YP91" s="25"/>
      <c r="YQ91" s="25"/>
      <c r="YR91" s="25"/>
      <c r="YS91" s="25"/>
      <c r="YT91" s="25"/>
      <c r="YU91" s="25"/>
      <c r="YV91" s="25"/>
      <c r="YW91" s="25"/>
      <c r="YX91" s="25"/>
      <c r="YY91" s="25"/>
      <c r="YZ91" s="25"/>
      <c r="ZA91" s="25"/>
      <c r="ZB91" s="25"/>
      <c r="ZC91" s="25"/>
      <c r="ZD91" s="25"/>
      <c r="ZE91" s="25"/>
      <c r="ZF91" s="25"/>
      <c r="ZG91" s="25"/>
      <c r="ZH91" s="25"/>
      <c r="ZI91" s="25"/>
      <c r="ZJ91" s="25"/>
      <c r="ZK91" s="25"/>
      <c r="ZL91" s="25"/>
      <c r="ZM91" s="25"/>
      <c r="ZN91" s="25"/>
      <c r="ZO91" s="25"/>
      <c r="ZP91" s="25"/>
      <c r="ZQ91" s="25"/>
      <c r="ZR91" s="25"/>
      <c r="ZS91" s="25"/>
      <c r="ZT91" s="25"/>
      <c r="ZU91" s="25"/>
      <c r="ZV91" s="25"/>
      <c r="ZW91" s="25"/>
      <c r="ZX91" s="25"/>
      <c r="ZY91" s="25"/>
      <c r="ZZ91" s="25"/>
      <c r="AAA91" s="25"/>
      <c r="AAB91" s="25"/>
      <c r="AAC91" s="25"/>
      <c r="AAD91" s="25"/>
      <c r="AAE91" s="25"/>
      <c r="AAF91" s="25"/>
      <c r="AAG91" s="25"/>
      <c r="AAH91" s="25"/>
      <c r="AAI91" s="25"/>
      <c r="AAJ91" s="25"/>
      <c r="AAK91" s="25"/>
      <c r="AAL91" s="25"/>
      <c r="AAM91" s="25"/>
      <c r="AAN91" s="25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25"/>
      <c r="ABC91" s="25"/>
      <c r="ABD91" s="25"/>
      <c r="ABE91" s="25"/>
      <c r="ABF91" s="25"/>
      <c r="ABG91" s="25"/>
      <c r="ABH91" s="25"/>
      <c r="ABI91" s="25"/>
      <c r="ABJ91" s="25"/>
      <c r="ABK91" s="25"/>
      <c r="ABL91" s="25"/>
      <c r="ABM91" s="25"/>
      <c r="ABN91" s="25"/>
      <c r="ABO91" s="25"/>
      <c r="ABP91" s="25"/>
      <c r="ABQ91" s="25"/>
      <c r="ABR91" s="25"/>
      <c r="ABS91" s="25"/>
      <c r="ABT91" s="25"/>
      <c r="ABU91" s="25"/>
      <c r="ABV91" s="25"/>
      <c r="ABW91" s="25"/>
      <c r="ABX91" s="25"/>
      <c r="ABY91" s="25"/>
      <c r="ABZ91" s="25"/>
      <c r="ACA91" s="25"/>
      <c r="ACB91" s="25"/>
      <c r="ACC91" s="25"/>
      <c r="ACD91" s="25"/>
      <c r="ACE91" s="25"/>
      <c r="ACF91" s="25"/>
      <c r="ACG91" s="25"/>
      <c r="ACH91" s="25"/>
      <c r="ACI91" s="25"/>
      <c r="ACJ91" s="25"/>
      <c r="ACK91" s="25"/>
      <c r="ACL91" s="25"/>
      <c r="ACM91" s="25"/>
      <c r="ACN91" s="25"/>
      <c r="ACO91" s="25"/>
      <c r="ACP91" s="25"/>
      <c r="ACQ91" s="25"/>
      <c r="ACR91" s="25"/>
      <c r="ACS91" s="25"/>
      <c r="ACT91" s="25"/>
      <c r="ACU91" s="25"/>
      <c r="ACV91" s="25"/>
      <c r="ACW91" s="25"/>
      <c r="ACX91" s="25"/>
      <c r="ACY91" s="25"/>
      <c r="ACZ91" s="25"/>
      <c r="ADA91" s="25"/>
      <c r="ADB91" s="25"/>
      <c r="ADC91" s="25"/>
      <c r="ADD91" s="25"/>
      <c r="ADE91" s="25"/>
      <c r="ADF91" s="25"/>
      <c r="ADG91" s="25"/>
      <c r="ADH91" s="25"/>
      <c r="ADI91" s="25"/>
      <c r="ADJ91" s="25"/>
      <c r="ADK91" s="25"/>
      <c r="ADL91" s="25"/>
      <c r="ADM91" s="25"/>
      <c r="ADN91" s="25"/>
      <c r="ADO91" s="25"/>
      <c r="ADP91" s="25"/>
      <c r="ADQ91" s="25"/>
      <c r="ADR91" s="25"/>
      <c r="ADS91" s="25"/>
      <c r="ADT91" s="25"/>
      <c r="ADU91" s="25"/>
      <c r="ADV91" s="25"/>
      <c r="ADW91" s="25"/>
      <c r="ADX91" s="25"/>
      <c r="ADY91" s="25"/>
      <c r="ADZ91" s="25"/>
      <c r="AEA91" s="25"/>
      <c r="AEB91" s="25"/>
      <c r="AEC91" s="25"/>
      <c r="AED91" s="25"/>
      <c r="AEE91" s="25"/>
      <c r="AEF91" s="25"/>
      <c r="AEG91" s="25"/>
      <c r="AEH91" s="25"/>
      <c r="AEI91" s="25"/>
      <c r="AEJ91" s="25"/>
      <c r="AEK91" s="25"/>
      <c r="AEL91" s="25"/>
      <c r="AEM91" s="25"/>
      <c r="AEN91" s="25"/>
      <c r="AEO91" s="25"/>
      <c r="AEP91" s="25"/>
      <c r="AEQ91" s="25"/>
      <c r="AER91" s="25"/>
      <c r="AES91" s="25"/>
      <c r="AET91" s="25"/>
      <c r="AEU91" s="25"/>
      <c r="AEV91" s="25"/>
      <c r="AEW91" s="25"/>
      <c r="AEX91" s="25"/>
      <c r="AEY91" s="25"/>
      <c r="AEZ91" s="25"/>
      <c r="AFA91" s="25"/>
      <c r="AFB91" s="25"/>
      <c r="AFC91" s="25"/>
      <c r="AFD91" s="25"/>
      <c r="AFE91" s="25"/>
      <c r="AFF91" s="25"/>
      <c r="AFG91" s="25"/>
      <c r="AFH91" s="25"/>
      <c r="AFI91" s="25"/>
      <c r="AFJ91" s="25"/>
      <c r="AFK91" s="25"/>
      <c r="AFL91" s="25"/>
      <c r="AFM91" s="25"/>
      <c r="AFN91" s="25"/>
      <c r="AFO91" s="25"/>
      <c r="AFP91" s="25"/>
      <c r="AFQ91" s="25"/>
      <c r="AFR91" s="25"/>
      <c r="AFS91" s="25"/>
      <c r="AFT91" s="25"/>
      <c r="AFU91" s="25"/>
      <c r="AFV91" s="25"/>
      <c r="AFW91" s="25"/>
      <c r="AFX91" s="25"/>
      <c r="AFY91" s="25"/>
      <c r="AFZ91" s="25"/>
      <c r="AGA91" s="25"/>
      <c r="AGB91" s="25"/>
      <c r="AGC91" s="25"/>
      <c r="AGD91" s="25"/>
      <c r="AGE91" s="25"/>
      <c r="AGF91" s="25"/>
      <c r="AGG91" s="25"/>
      <c r="AGH91" s="25"/>
      <c r="AGI91" s="25"/>
      <c r="AGJ91" s="25"/>
      <c r="AGK91" s="25"/>
      <c r="AGL91" s="25"/>
      <c r="AGM91" s="25"/>
      <c r="AGN91" s="25"/>
      <c r="AGO91" s="25"/>
      <c r="AGP91" s="25"/>
      <c r="AGQ91" s="25"/>
      <c r="AGR91" s="25"/>
      <c r="AGS91" s="25"/>
      <c r="AGT91" s="25"/>
      <c r="AGU91" s="25"/>
      <c r="AGV91" s="25"/>
      <c r="AGW91" s="25"/>
      <c r="AGX91" s="25"/>
      <c r="AGY91" s="25"/>
      <c r="AGZ91" s="25"/>
      <c r="AHA91" s="25"/>
      <c r="AHB91" s="25"/>
      <c r="AHC91" s="25"/>
      <c r="AHD91" s="25"/>
      <c r="AHE91" s="25"/>
      <c r="AHF91" s="25"/>
      <c r="AHG91" s="25"/>
      <c r="AHH91" s="25"/>
      <c r="AHI91" s="25"/>
      <c r="AHJ91" s="25"/>
      <c r="AHK91" s="25"/>
      <c r="AHL91" s="25"/>
      <c r="AHM91" s="25"/>
      <c r="AHN91" s="25"/>
      <c r="AHO91" s="25"/>
      <c r="AHP91" s="25"/>
      <c r="AHQ91" s="25"/>
      <c r="AHR91" s="25"/>
      <c r="AHS91" s="25"/>
      <c r="AHT91" s="25"/>
      <c r="AHU91" s="25"/>
      <c r="AHV91" s="25"/>
      <c r="AHW91" s="25"/>
      <c r="AHX91" s="25"/>
      <c r="AHY91" s="25"/>
      <c r="AHZ91" s="25"/>
      <c r="AIA91" s="25"/>
      <c r="AIB91" s="25"/>
      <c r="AIC91" s="25"/>
      <c r="AID91" s="25"/>
      <c r="AIE91" s="25"/>
      <c r="AIF91" s="25"/>
      <c r="AIG91" s="25"/>
      <c r="AIH91" s="25"/>
      <c r="AII91" s="25"/>
      <c r="AIJ91" s="25"/>
      <c r="AIK91" s="25"/>
      <c r="AIL91" s="25"/>
      <c r="AIM91" s="25"/>
      <c r="AIN91" s="25"/>
      <c r="AIO91" s="25"/>
      <c r="AIP91" s="25"/>
      <c r="AIQ91" s="25"/>
      <c r="AIR91" s="25"/>
      <c r="AIS91" s="25"/>
      <c r="AIT91" s="25"/>
      <c r="AIU91" s="25"/>
      <c r="AIV91" s="25"/>
      <c r="AIW91" s="25"/>
      <c r="AIX91" s="25"/>
      <c r="AIY91" s="25"/>
      <c r="AIZ91" s="25"/>
      <c r="AJA91" s="25"/>
      <c r="AJB91" s="25"/>
      <c r="AJC91" s="25"/>
      <c r="AJD91" s="25"/>
      <c r="AJE91" s="25"/>
      <c r="AJF91" s="25"/>
      <c r="AJG91" s="25"/>
      <c r="AJH91" s="25"/>
      <c r="AJI91" s="25"/>
      <c r="AJJ91" s="25"/>
      <c r="AJK91" s="25"/>
      <c r="AJL91" s="25"/>
      <c r="AJM91" s="25"/>
      <c r="AJN91" s="25"/>
      <c r="AJO91" s="25"/>
      <c r="AJP91" s="25"/>
      <c r="AJQ91" s="25"/>
      <c r="AJR91" s="25"/>
      <c r="AJS91" s="25"/>
      <c r="AJT91" s="25"/>
      <c r="AJU91" s="25"/>
      <c r="AJV91" s="25"/>
      <c r="AJW91" s="25"/>
      <c r="AJX91" s="25"/>
      <c r="AJY91" s="25"/>
      <c r="AJZ91" s="25"/>
      <c r="AKA91" s="25"/>
      <c r="AKB91" s="25"/>
      <c r="AKC91" s="25"/>
      <c r="AKD91" s="25"/>
      <c r="AKE91" s="25"/>
      <c r="AKF91" s="25"/>
      <c r="AKG91" s="25"/>
      <c r="AKH91" s="25"/>
      <c r="AKI91" s="25"/>
      <c r="AKJ91" s="25"/>
      <c r="AKK91" s="25"/>
      <c r="AKL91" s="25"/>
      <c r="AKM91" s="25"/>
      <c r="AKN91" s="25"/>
      <c r="AKO91" s="25"/>
      <c r="AKP91" s="25"/>
      <c r="AKQ91" s="25"/>
      <c r="AKR91" s="25"/>
      <c r="AKS91" s="25"/>
      <c r="AKT91" s="25"/>
      <c r="AKU91" s="25"/>
      <c r="AKV91" s="25"/>
      <c r="AKW91" s="25"/>
      <c r="AKX91" s="25"/>
      <c r="AKY91" s="25"/>
      <c r="AKZ91" s="25"/>
      <c r="ALA91" s="25"/>
      <c r="ALB91" s="25"/>
      <c r="ALC91" s="25"/>
      <c r="ALD91" s="25"/>
      <c r="ALE91" s="25"/>
      <c r="ALF91" s="25"/>
      <c r="ALG91" s="25"/>
      <c r="ALH91" s="25"/>
      <c r="ALI91" s="25"/>
      <c r="ALJ91" s="25"/>
      <c r="ALK91" s="25"/>
      <c r="ALL91" s="25"/>
      <c r="ALM91" s="25"/>
      <c r="ALN91" s="25"/>
      <c r="ALO91" s="25"/>
      <c r="ALP91" s="25"/>
      <c r="ALQ91" s="25"/>
      <c r="ALR91" s="25"/>
      <c r="ALS91" s="25"/>
      <c r="ALT91" s="25"/>
      <c r="ALU91" s="25"/>
      <c r="ALV91" s="25"/>
      <c r="ALW91" s="25"/>
      <c r="ALX91" s="25"/>
      <c r="ALY91" s="25"/>
      <c r="ALZ91" s="25"/>
      <c r="AMA91" s="25"/>
      <c r="AMB91" s="25"/>
    </row>
    <row r="92" spans="1:1017" ht="69.75" customHeight="1">
      <c r="A92" s="17" t="s">
        <v>120</v>
      </c>
      <c r="B92" s="31" t="s">
        <v>632</v>
      </c>
      <c r="C92" s="32" t="s">
        <v>160</v>
      </c>
      <c r="D92" s="30">
        <v>220</v>
      </c>
      <c r="E92" s="23">
        <f>SUM('7.PBOT'!H89)</f>
        <v>50</v>
      </c>
      <c r="F92" s="23">
        <f>SUM('49.BLOT'!H89)</f>
        <v>168</v>
      </c>
      <c r="G92" s="23">
        <f>SUM('224.KRT'!H89)</f>
        <v>5</v>
      </c>
      <c r="H92" s="23">
        <f>SUM(WKU!H89)</f>
        <v>54</v>
      </c>
      <c r="I92" s="23">
        <f>SUM('RCI GDYNIA'!H89)</f>
        <v>20</v>
      </c>
      <c r="J92" s="23">
        <f>SUM('RCI BYDGOSZCZ'!H89)</f>
        <v>10</v>
      </c>
      <c r="K92" s="100">
        <f t="shared" si="2"/>
        <v>527</v>
      </c>
      <c r="L92" s="104"/>
      <c r="M92" s="109"/>
      <c r="N92" s="115" t="s">
        <v>649</v>
      </c>
      <c r="O92" s="118">
        <v>86</v>
      </c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25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25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25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25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25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25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25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25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25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25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25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25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25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25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25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25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25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25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25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25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25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25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25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25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25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25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25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25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25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25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25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25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25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25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25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25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25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25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25"/>
      <c r="ALW92" s="25"/>
      <c r="ALX92" s="25"/>
      <c r="ALY92" s="25"/>
      <c r="ALZ92" s="25"/>
      <c r="AMA92" s="25"/>
      <c r="AMB92" s="25"/>
    </row>
    <row r="93" spans="1:1017" s="76" customFormat="1" ht="78" customHeight="1">
      <c r="A93" s="75" t="s">
        <v>121</v>
      </c>
      <c r="B93" s="74" t="s">
        <v>633</v>
      </c>
      <c r="C93" s="71" t="s">
        <v>160</v>
      </c>
      <c r="D93" s="30">
        <v>77</v>
      </c>
      <c r="E93" s="23">
        <f>SUM('7.PBOT'!H90)</f>
        <v>10</v>
      </c>
      <c r="F93" s="23">
        <f>SUM('49.BLOT'!H90)</f>
        <v>31</v>
      </c>
      <c r="G93" s="23">
        <f>SUM('224.KRT'!H90)</f>
        <v>1</v>
      </c>
      <c r="H93" s="23">
        <f>SUM(WKU!H90)</f>
        <v>0</v>
      </c>
      <c r="I93" s="23">
        <f>SUM('RCI GDYNIA'!H90)</f>
        <v>20</v>
      </c>
      <c r="J93" s="23">
        <f>SUM('RCI BYDGOSZCZ'!H90)</f>
        <v>6</v>
      </c>
      <c r="K93" s="100">
        <f t="shared" si="2"/>
        <v>145</v>
      </c>
      <c r="L93" s="104"/>
      <c r="M93" s="109"/>
      <c r="N93" s="115" t="s">
        <v>649</v>
      </c>
      <c r="O93" s="118">
        <v>87</v>
      </c>
      <c r="AMC93" s="77"/>
    </row>
    <row r="94" spans="1:1017" ht="78" customHeight="1">
      <c r="A94" s="17" t="s">
        <v>122</v>
      </c>
      <c r="B94" s="73" t="s">
        <v>580</v>
      </c>
      <c r="C94" s="32" t="s">
        <v>164</v>
      </c>
      <c r="D94" s="30">
        <v>28</v>
      </c>
      <c r="E94" s="23">
        <f>SUM('7.PBOT'!H91)</f>
        <v>10</v>
      </c>
      <c r="F94" s="23">
        <f>SUM('49.BLOT'!H91)</f>
        <v>24</v>
      </c>
      <c r="G94" s="23">
        <f>SUM('224.KRT'!H91)</f>
        <v>4</v>
      </c>
      <c r="H94" s="23">
        <f>SUM(WKU!H91)</f>
        <v>0</v>
      </c>
      <c r="I94" s="23">
        <f>SUM('RCI GDYNIA'!H91)</f>
        <v>1</v>
      </c>
      <c r="J94" s="23">
        <f>SUM('RCI BYDGOSZCZ'!H91)</f>
        <v>2</v>
      </c>
      <c r="K94" s="100">
        <f t="shared" si="2"/>
        <v>69</v>
      </c>
      <c r="L94" s="104"/>
      <c r="M94" s="109"/>
      <c r="N94" s="116"/>
      <c r="O94" s="119">
        <v>88</v>
      </c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  <c r="QR94" s="25"/>
      <c r="QS94" s="25"/>
      <c r="QT94" s="25"/>
      <c r="QU94" s="25"/>
      <c r="QV94" s="25"/>
      <c r="QW94" s="25"/>
      <c r="QX94" s="25"/>
      <c r="QY94" s="25"/>
      <c r="QZ94" s="25"/>
      <c r="RA94" s="25"/>
      <c r="RB94" s="25"/>
      <c r="RC94" s="25"/>
      <c r="RD94" s="25"/>
      <c r="RE94" s="25"/>
      <c r="RF94" s="25"/>
      <c r="RG94" s="25"/>
      <c r="RH94" s="25"/>
      <c r="RI94" s="25"/>
      <c r="RJ94" s="25"/>
      <c r="RK94" s="25"/>
      <c r="RL94" s="25"/>
      <c r="RM94" s="25"/>
      <c r="RN94" s="25"/>
      <c r="RO94" s="25"/>
      <c r="RP94" s="25"/>
      <c r="RQ94" s="25"/>
      <c r="RR94" s="25"/>
      <c r="RS94" s="25"/>
      <c r="RT94" s="25"/>
      <c r="RU94" s="25"/>
      <c r="RV94" s="25"/>
      <c r="RW94" s="25"/>
      <c r="RX94" s="25"/>
      <c r="RY94" s="25"/>
      <c r="RZ94" s="25"/>
      <c r="SA94" s="25"/>
      <c r="SB94" s="25"/>
      <c r="SC94" s="25"/>
      <c r="SD94" s="25"/>
      <c r="SE94" s="25"/>
      <c r="SF94" s="25"/>
      <c r="SG94" s="25"/>
      <c r="SH94" s="25"/>
      <c r="SI94" s="25"/>
      <c r="SJ94" s="25"/>
      <c r="SK94" s="25"/>
      <c r="SL94" s="25"/>
      <c r="SM94" s="25"/>
      <c r="SN94" s="25"/>
      <c r="SO94" s="25"/>
      <c r="SP94" s="25"/>
      <c r="SQ94" s="25"/>
      <c r="SR94" s="25"/>
      <c r="SS94" s="25"/>
      <c r="ST94" s="25"/>
      <c r="SU94" s="25"/>
      <c r="SV94" s="25"/>
      <c r="SW94" s="25"/>
      <c r="SX94" s="25"/>
      <c r="SY94" s="25"/>
      <c r="SZ94" s="25"/>
      <c r="TA94" s="25"/>
      <c r="TB94" s="25"/>
      <c r="TC94" s="25"/>
      <c r="TD94" s="25"/>
      <c r="TE94" s="25"/>
      <c r="TF94" s="25"/>
      <c r="TG94" s="25"/>
      <c r="TH94" s="25"/>
      <c r="TI94" s="25"/>
      <c r="TJ94" s="25"/>
      <c r="TK94" s="25"/>
      <c r="TL94" s="25"/>
      <c r="TM94" s="25"/>
      <c r="TN94" s="25"/>
      <c r="TO94" s="25"/>
      <c r="TP94" s="25"/>
      <c r="TQ94" s="25"/>
      <c r="TR94" s="25"/>
      <c r="TS94" s="25"/>
      <c r="TT94" s="25"/>
      <c r="TU94" s="25"/>
      <c r="TV94" s="25"/>
      <c r="TW94" s="25"/>
      <c r="TX94" s="25"/>
      <c r="TY94" s="25"/>
      <c r="TZ94" s="25"/>
      <c r="UA94" s="25"/>
      <c r="UB94" s="25"/>
      <c r="UC94" s="25"/>
      <c r="UD94" s="25"/>
      <c r="UE94" s="25"/>
      <c r="UF94" s="25"/>
      <c r="UG94" s="25"/>
      <c r="UH94" s="25"/>
      <c r="UI94" s="25"/>
      <c r="UJ94" s="25"/>
      <c r="UK94" s="25"/>
      <c r="UL94" s="25"/>
      <c r="UM94" s="25"/>
      <c r="UN94" s="25"/>
      <c r="UO94" s="25"/>
      <c r="UP94" s="25"/>
      <c r="UQ94" s="25"/>
      <c r="UR94" s="25"/>
      <c r="US94" s="25"/>
      <c r="UT94" s="25"/>
      <c r="UU94" s="25"/>
      <c r="UV94" s="25"/>
      <c r="UW94" s="25"/>
      <c r="UX94" s="25"/>
      <c r="UY94" s="25"/>
      <c r="UZ94" s="25"/>
      <c r="VA94" s="25"/>
      <c r="VB94" s="25"/>
      <c r="VC94" s="25"/>
      <c r="VD94" s="25"/>
      <c r="VE94" s="25"/>
      <c r="VF94" s="25"/>
      <c r="VG94" s="25"/>
      <c r="VH94" s="25"/>
      <c r="VI94" s="25"/>
      <c r="VJ94" s="25"/>
      <c r="VK94" s="25"/>
      <c r="VL94" s="25"/>
      <c r="VM94" s="25"/>
      <c r="VN94" s="25"/>
      <c r="VO94" s="25"/>
      <c r="VP94" s="25"/>
      <c r="VQ94" s="25"/>
      <c r="VR94" s="25"/>
      <c r="VS94" s="25"/>
      <c r="VT94" s="25"/>
      <c r="VU94" s="25"/>
      <c r="VV94" s="25"/>
      <c r="VW94" s="25"/>
      <c r="VX94" s="25"/>
      <c r="VY94" s="25"/>
      <c r="VZ94" s="25"/>
      <c r="WA94" s="25"/>
      <c r="WB94" s="25"/>
      <c r="WC94" s="25"/>
      <c r="WD94" s="25"/>
      <c r="WE94" s="25"/>
      <c r="WF94" s="25"/>
      <c r="WG94" s="25"/>
      <c r="WH94" s="25"/>
      <c r="WI94" s="25"/>
      <c r="WJ94" s="25"/>
      <c r="WK94" s="25"/>
      <c r="WL94" s="25"/>
      <c r="WM94" s="25"/>
      <c r="WN94" s="25"/>
      <c r="WO94" s="25"/>
      <c r="WP94" s="25"/>
      <c r="WQ94" s="25"/>
      <c r="WR94" s="25"/>
      <c r="WS94" s="25"/>
      <c r="WT94" s="25"/>
      <c r="WU94" s="25"/>
      <c r="WV94" s="25"/>
      <c r="WW94" s="25"/>
      <c r="WX94" s="25"/>
      <c r="WY94" s="25"/>
      <c r="WZ94" s="25"/>
      <c r="XA94" s="25"/>
      <c r="XB94" s="25"/>
      <c r="XC94" s="25"/>
      <c r="XD94" s="25"/>
      <c r="XE94" s="25"/>
      <c r="XF94" s="25"/>
      <c r="XG94" s="25"/>
      <c r="XH94" s="25"/>
      <c r="XI94" s="25"/>
      <c r="XJ94" s="25"/>
      <c r="XK94" s="25"/>
      <c r="XL94" s="25"/>
      <c r="XM94" s="25"/>
      <c r="XN94" s="25"/>
      <c r="XO94" s="25"/>
      <c r="XP94" s="25"/>
      <c r="XQ94" s="25"/>
      <c r="XR94" s="25"/>
      <c r="XS94" s="25"/>
      <c r="XT94" s="25"/>
      <c r="XU94" s="25"/>
      <c r="XV94" s="25"/>
      <c r="XW94" s="25"/>
      <c r="XX94" s="25"/>
      <c r="XY94" s="25"/>
      <c r="XZ94" s="25"/>
      <c r="YA94" s="25"/>
      <c r="YB94" s="25"/>
      <c r="YC94" s="25"/>
      <c r="YD94" s="25"/>
      <c r="YE94" s="25"/>
      <c r="YF94" s="25"/>
      <c r="YG94" s="25"/>
      <c r="YH94" s="25"/>
      <c r="YI94" s="25"/>
      <c r="YJ94" s="25"/>
      <c r="YK94" s="25"/>
      <c r="YL94" s="25"/>
      <c r="YM94" s="25"/>
      <c r="YN94" s="25"/>
      <c r="YO94" s="25"/>
      <c r="YP94" s="25"/>
      <c r="YQ94" s="25"/>
      <c r="YR94" s="25"/>
      <c r="YS94" s="25"/>
      <c r="YT94" s="25"/>
      <c r="YU94" s="25"/>
      <c r="YV94" s="25"/>
      <c r="YW94" s="25"/>
      <c r="YX94" s="25"/>
      <c r="YY94" s="25"/>
      <c r="YZ94" s="25"/>
      <c r="ZA94" s="25"/>
      <c r="ZB94" s="25"/>
      <c r="ZC94" s="25"/>
      <c r="ZD94" s="25"/>
      <c r="ZE94" s="25"/>
      <c r="ZF94" s="25"/>
      <c r="ZG94" s="25"/>
      <c r="ZH94" s="25"/>
      <c r="ZI94" s="25"/>
      <c r="ZJ94" s="25"/>
      <c r="ZK94" s="25"/>
      <c r="ZL94" s="25"/>
      <c r="ZM94" s="25"/>
      <c r="ZN94" s="25"/>
      <c r="ZO94" s="25"/>
      <c r="ZP94" s="25"/>
      <c r="ZQ94" s="25"/>
      <c r="ZR94" s="25"/>
      <c r="ZS94" s="25"/>
      <c r="ZT94" s="25"/>
      <c r="ZU94" s="25"/>
      <c r="ZV94" s="25"/>
      <c r="ZW94" s="25"/>
      <c r="ZX94" s="25"/>
      <c r="ZY94" s="25"/>
      <c r="ZZ94" s="25"/>
      <c r="AAA94" s="25"/>
      <c r="AAB94" s="25"/>
      <c r="AAC94" s="25"/>
      <c r="AAD94" s="25"/>
      <c r="AAE94" s="25"/>
      <c r="AAF94" s="25"/>
      <c r="AAG94" s="25"/>
      <c r="AAH94" s="25"/>
      <c r="AAI94" s="25"/>
      <c r="AAJ94" s="25"/>
      <c r="AAK94" s="25"/>
      <c r="AAL94" s="25"/>
      <c r="AAM94" s="25"/>
      <c r="AAN94" s="25"/>
      <c r="AAO94" s="25"/>
      <c r="AAP94" s="25"/>
      <c r="AAQ94" s="25"/>
      <c r="AAR94" s="25"/>
      <c r="AAS94" s="25"/>
      <c r="AAT94" s="25"/>
      <c r="AAU94" s="25"/>
      <c r="AAV94" s="25"/>
      <c r="AAW94" s="25"/>
      <c r="AAX94" s="25"/>
      <c r="AAY94" s="25"/>
      <c r="AAZ94" s="25"/>
      <c r="ABA94" s="25"/>
      <c r="ABB94" s="25"/>
      <c r="ABC94" s="25"/>
      <c r="ABD94" s="25"/>
      <c r="ABE94" s="25"/>
      <c r="ABF94" s="25"/>
      <c r="ABG94" s="25"/>
      <c r="ABH94" s="25"/>
      <c r="ABI94" s="25"/>
      <c r="ABJ94" s="25"/>
      <c r="ABK94" s="25"/>
      <c r="ABL94" s="25"/>
      <c r="ABM94" s="25"/>
      <c r="ABN94" s="25"/>
      <c r="ABO94" s="25"/>
      <c r="ABP94" s="25"/>
      <c r="ABQ94" s="25"/>
      <c r="ABR94" s="25"/>
      <c r="ABS94" s="25"/>
      <c r="ABT94" s="25"/>
      <c r="ABU94" s="25"/>
      <c r="ABV94" s="25"/>
      <c r="ABW94" s="25"/>
      <c r="ABX94" s="25"/>
      <c r="ABY94" s="25"/>
      <c r="ABZ94" s="25"/>
      <c r="ACA94" s="25"/>
      <c r="ACB94" s="25"/>
      <c r="ACC94" s="25"/>
      <c r="ACD94" s="25"/>
      <c r="ACE94" s="25"/>
      <c r="ACF94" s="25"/>
      <c r="ACG94" s="25"/>
      <c r="ACH94" s="25"/>
      <c r="ACI94" s="25"/>
      <c r="ACJ94" s="25"/>
      <c r="ACK94" s="25"/>
      <c r="ACL94" s="25"/>
      <c r="ACM94" s="25"/>
      <c r="ACN94" s="25"/>
      <c r="ACO94" s="25"/>
      <c r="ACP94" s="25"/>
      <c r="ACQ94" s="25"/>
      <c r="ACR94" s="25"/>
      <c r="ACS94" s="25"/>
      <c r="ACT94" s="25"/>
      <c r="ACU94" s="25"/>
      <c r="ACV94" s="25"/>
      <c r="ACW94" s="25"/>
      <c r="ACX94" s="25"/>
      <c r="ACY94" s="25"/>
      <c r="ACZ94" s="25"/>
      <c r="ADA94" s="25"/>
      <c r="ADB94" s="25"/>
      <c r="ADC94" s="25"/>
      <c r="ADD94" s="25"/>
      <c r="ADE94" s="25"/>
      <c r="ADF94" s="25"/>
      <c r="ADG94" s="25"/>
      <c r="ADH94" s="25"/>
      <c r="ADI94" s="25"/>
      <c r="ADJ94" s="25"/>
      <c r="ADK94" s="25"/>
      <c r="ADL94" s="25"/>
      <c r="ADM94" s="25"/>
      <c r="ADN94" s="25"/>
      <c r="ADO94" s="25"/>
      <c r="ADP94" s="25"/>
      <c r="ADQ94" s="25"/>
      <c r="ADR94" s="25"/>
      <c r="ADS94" s="25"/>
      <c r="ADT94" s="25"/>
      <c r="ADU94" s="25"/>
      <c r="ADV94" s="25"/>
      <c r="ADW94" s="25"/>
      <c r="ADX94" s="25"/>
      <c r="ADY94" s="25"/>
      <c r="ADZ94" s="25"/>
      <c r="AEA94" s="25"/>
      <c r="AEB94" s="25"/>
      <c r="AEC94" s="25"/>
      <c r="AED94" s="25"/>
      <c r="AEE94" s="25"/>
      <c r="AEF94" s="25"/>
      <c r="AEG94" s="25"/>
      <c r="AEH94" s="25"/>
      <c r="AEI94" s="25"/>
      <c r="AEJ94" s="25"/>
      <c r="AEK94" s="25"/>
      <c r="AEL94" s="25"/>
      <c r="AEM94" s="25"/>
      <c r="AEN94" s="25"/>
      <c r="AEO94" s="25"/>
      <c r="AEP94" s="25"/>
      <c r="AEQ94" s="25"/>
      <c r="AER94" s="25"/>
      <c r="AES94" s="25"/>
      <c r="AET94" s="25"/>
      <c r="AEU94" s="25"/>
      <c r="AEV94" s="25"/>
      <c r="AEW94" s="25"/>
      <c r="AEX94" s="25"/>
      <c r="AEY94" s="25"/>
      <c r="AEZ94" s="25"/>
      <c r="AFA94" s="25"/>
      <c r="AFB94" s="25"/>
      <c r="AFC94" s="25"/>
      <c r="AFD94" s="25"/>
      <c r="AFE94" s="25"/>
      <c r="AFF94" s="25"/>
      <c r="AFG94" s="25"/>
      <c r="AFH94" s="25"/>
      <c r="AFI94" s="25"/>
      <c r="AFJ94" s="25"/>
      <c r="AFK94" s="25"/>
      <c r="AFL94" s="25"/>
      <c r="AFM94" s="25"/>
      <c r="AFN94" s="25"/>
      <c r="AFO94" s="25"/>
      <c r="AFP94" s="25"/>
      <c r="AFQ94" s="25"/>
      <c r="AFR94" s="25"/>
      <c r="AFS94" s="25"/>
      <c r="AFT94" s="25"/>
      <c r="AFU94" s="25"/>
      <c r="AFV94" s="25"/>
      <c r="AFW94" s="25"/>
      <c r="AFX94" s="25"/>
      <c r="AFY94" s="25"/>
      <c r="AFZ94" s="25"/>
      <c r="AGA94" s="25"/>
      <c r="AGB94" s="25"/>
      <c r="AGC94" s="25"/>
      <c r="AGD94" s="25"/>
      <c r="AGE94" s="25"/>
      <c r="AGF94" s="25"/>
      <c r="AGG94" s="25"/>
      <c r="AGH94" s="25"/>
      <c r="AGI94" s="25"/>
      <c r="AGJ94" s="25"/>
      <c r="AGK94" s="25"/>
      <c r="AGL94" s="25"/>
      <c r="AGM94" s="25"/>
      <c r="AGN94" s="25"/>
      <c r="AGO94" s="25"/>
      <c r="AGP94" s="25"/>
      <c r="AGQ94" s="25"/>
      <c r="AGR94" s="25"/>
      <c r="AGS94" s="25"/>
      <c r="AGT94" s="25"/>
      <c r="AGU94" s="25"/>
      <c r="AGV94" s="25"/>
      <c r="AGW94" s="25"/>
      <c r="AGX94" s="25"/>
      <c r="AGY94" s="25"/>
      <c r="AGZ94" s="25"/>
      <c r="AHA94" s="25"/>
      <c r="AHB94" s="25"/>
      <c r="AHC94" s="25"/>
      <c r="AHD94" s="25"/>
      <c r="AHE94" s="25"/>
      <c r="AHF94" s="25"/>
      <c r="AHG94" s="25"/>
      <c r="AHH94" s="25"/>
      <c r="AHI94" s="25"/>
      <c r="AHJ94" s="25"/>
      <c r="AHK94" s="25"/>
      <c r="AHL94" s="25"/>
      <c r="AHM94" s="25"/>
      <c r="AHN94" s="25"/>
      <c r="AHO94" s="25"/>
      <c r="AHP94" s="25"/>
      <c r="AHQ94" s="25"/>
      <c r="AHR94" s="25"/>
      <c r="AHS94" s="25"/>
      <c r="AHT94" s="25"/>
      <c r="AHU94" s="25"/>
      <c r="AHV94" s="25"/>
      <c r="AHW94" s="25"/>
      <c r="AHX94" s="25"/>
      <c r="AHY94" s="25"/>
      <c r="AHZ94" s="25"/>
      <c r="AIA94" s="25"/>
      <c r="AIB94" s="25"/>
      <c r="AIC94" s="25"/>
      <c r="AID94" s="25"/>
      <c r="AIE94" s="25"/>
      <c r="AIF94" s="25"/>
      <c r="AIG94" s="25"/>
      <c r="AIH94" s="25"/>
      <c r="AII94" s="25"/>
      <c r="AIJ94" s="25"/>
      <c r="AIK94" s="25"/>
      <c r="AIL94" s="25"/>
      <c r="AIM94" s="25"/>
      <c r="AIN94" s="25"/>
      <c r="AIO94" s="25"/>
      <c r="AIP94" s="25"/>
      <c r="AIQ94" s="25"/>
      <c r="AIR94" s="25"/>
      <c r="AIS94" s="25"/>
      <c r="AIT94" s="25"/>
      <c r="AIU94" s="25"/>
      <c r="AIV94" s="25"/>
      <c r="AIW94" s="25"/>
      <c r="AIX94" s="25"/>
      <c r="AIY94" s="25"/>
      <c r="AIZ94" s="25"/>
      <c r="AJA94" s="25"/>
      <c r="AJB94" s="25"/>
      <c r="AJC94" s="25"/>
      <c r="AJD94" s="25"/>
      <c r="AJE94" s="25"/>
      <c r="AJF94" s="25"/>
      <c r="AJG94" s="25"/>
      <c r="AJH94" s="25"/>
      <c r="AJI94" s="25"/>
      <c r="AJJ94" s="25"/>
      <c r="AJK94" s="25"/>
      <c r="AJL94" s="25"/>
      <c r="AJM94" s="25"/>
      <c r="AJN94" s="25"/>
      <c r="AJO94" s="25"/>
      <c r="AJP94" s="25"/>
      <c r="AJQ94" s="25"/>
      <c r="AJR94" s="25"/>
      <c r="AJS94" s="25"/>
      <c r="AJT94" s="25"/>
      <c r="AJU94" s="25"/>
      <c r="AJV94" s="25"/>
      <c r="AJW94" s="25"/>
      <c r="AJX94" s="25"/>
      <c r="AJY94" s="25"/>
      <c r="AJZ94" s="25"/>
      <c r="AKA94" s="25"/>
      <c r="AKB94" s="25"/>
      <c r="AKC94" s="25"/>
      <c r="AKD94" s="25"/>
      <c r="AKE94" s="25"/>
      <c r="AKF94" s="25"/>
      <c r="AKG94" s="25"/>
      <c r="AKH94" s="25"/>
      <c r="AKI94" s="25"/>
      <c r="AKJ94" s="25"/>
      <c r="AKK94" s="25"/>
      <c r="AKL94" s="25"/>
      <c r="AKM94" s="25"/>
      <c r="AKN94" s="25"/>
      <c r="AKO94" s="25"/>
      <c r="AKP94" s="25"/>
      <c r="AKQ94" s="25"/>
      <c r="AKR94" s="25"/>
      <c r="AKS94" s="25"/>
      <c r="AKT94" s="25"/>
      <c r="AKU94" s="25"/>
      <c r="AKV94" s="25"/>
      <c r="AKW94" s="25"/>
      <c r="AKX94" s="25"/>
      <c r="AKY94" s="25"/>
      <c r="AKZ94" s="25"/>
      <c r="ALA94" s="25"/>
      <c r="ALB94" s="25"/>
      <c r="ALC94" s="25"/>
      <c r="ALD94" s="25"/>
      <c r="ALE94" s="25"/>
      <c r="ALF94" s="25"/>
      <c r="ALG94" s="25"/>
      <c r="ALH94" s="25"/>
      <c r="ALI94" s="25"/>
      <c r="ALJ94" s="25"/>
      <c r="ALK94" s="25"/>
      <c r="ALL94" s="25"/>
      <c r="ALM94" s="25"/>
      <c r="ALN94" s="25"/>
      <c r="ALO94" s="25"/>
      <c r="ALP94" s="25"/>
      <c r="ALQ94" s="25"/>
      <c r="ALR94" s="25"/>
      <c r="ALS94" s="25"/>
      <c r="ALT94" s="25"/>
      <c r="ALU94" s="25"/>
      <c r="ALV94" s="25"/>
      <c r="ALW94" s="25"/>
      <c r="ALX94" s="25"/>
      <c r="ALY94" s="25"/>
      <c r="ALZ94" s="25"/>
      <c r="AMA94" s="25"/>
      <c r="AMB94" s="25"/>
    </row>
    <row r="95" spans="1:1017" ht="96" customHeight="1">
      <c r="A95" s="17" t="s">
        <v>123</v>
      </c>
      <c r="B95" s="31" t="s">
        <v>581</v>
      </c>
      <c r="C95" s="32" t="s">
        <v>160</v>
      </c>
      <c r="D95" s="30">
        <v>12</v>
      </c>
      <c r="E95" s="23">
        <f>SUM('7.PBOT'!H92)</f>
        <v>0</v>
      </c>
      <c r="F95" s="23">
        <f>SUM('49.BLOT'!H92)</f>
        <v>6</v>
      </c>
      <c r="G95" s="23">
        <f>SUM('224.KRT'!H92)</f>
        <v>0</v>
      </c>
      <c r="H95" s="23">
        <f>SUM(WKU!H92)</f>
        <v>0</v>
      </c>
      <c r="I95" s="23">
        <f>SUM('RCI GDYNIA'!H92)</f>
        <v>0</v>
      </c>
      <c r="J95" s="23">
        <f>SUM('RCI BYDGOSZCZ'!H92)</f>
        <v>0</v>
      </c>
      <c r="K95" s="100">
        <f t="shared" si="2"/>
        <v>18</v>
      </c>
      <c r="L95" s="104"/>
      <c r="M95" s="109"/>
      <c r="N95" s="115" t="s">
        <v>649</v>
      </c>
      <c r="O95" s="118">
        <v>89</v>
      </c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25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25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25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25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25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25"/>
      <c r="TO95" s="25"/>
      <c r="TP95" s="25"/>
      <c r="TQ95" s="25"/>
      <c r="TR95" s="25"/>
      <c r="TS95" s="25"/>
      <c r="TT95" s="25"/>
      <c r="TU95" s="25"/>
      <c r="TV95" s="25"/>
      <c r="TW95" s="25"/>
      <c r="TX95" s="25"/>
      <c r="TY95" s="25"/>
      <c r="TZ95" s="25"/>
      <c r="UA95" s="25"/>
      <c r="UB95" s="25"/>
      <c r="UC95" s="25"/>
      <c r="UD95" s="25"/>
      <c r="UE95" s="25"/>
      <c r="UF95" s="25"/>
      <c r="UG95" s="25"/>
      <c r="UH95" s="25"/>
      <c r="UI95" s="25"/>
      <c r="UJ95" s="25"/>
      <c r="UK95" s="25"/>
      <c r="UL95" s="25"/>
      <c r="UM95" s="25"/>
      <c r="UN95" s="25"/>
      <c r="UO95" s="25"/>
      <c r="UP95" s="25"/>
      <c r="UQ95" s="25"/>
      <c r="UR95" s="25"/>
      <c r="US95" s="25"/>
      <c r="UT95" s="25"/>
      <c r="UU95" s="25"/>
      <c r="UV95" s="25"/>
      <c r="UW95" s="25"/>
      <c r="UX95" s="25"/>
      <c r="UY95" s="25"/>
      <c r="UZ95" s="25"/>
      <c r="VA95" s="25"/>
      <c r="VB95" s="25"/>
      <c r="VC95" s="25"/>
      <c r="VD95" s="25"/>
      <c r="VE95" s="25"/>
      <c r="VF95" s="25"/>
      <c r="VG95" s="25"/>
      <c r="VH95" s="25"/>
      <c r="VI95" s="25"/>
      <c r="VJ95" s="25"/>
      <c r="VK95" s="25"/>
      <c r="VL95" s="25"/>
      <c r="VM95" s="25"/>
      <c r="VN95" s="25"/>
      <c r="VO95" s="25"/>
      <c r="VP95" s="25"/>
      <c r="VQ95" s="25"/>
      <c r="VR95" s="25"/>
      <c r="VS95" s="25"/>
      <c r="VT95" s="25"/>
      <c r="VU95" s="25"/>
      <c r="VV95" s="25"/>
      <c r="VW95" s="25"/>
      <c r="VX95" s="25"/>
      <c r="VY95" s="25"/>
      <c r="VZ95" s="25"/>
      <c r="WA95" s="25"/>
      <c r="WB95" s="25"/>
      <c r="WC95" s="25"/>
      <c r="WD95" s="25"/>
      <c r="WE95" s="25"/>
      <c r="WF95" s="25"/>
      <c r="WG95" s="25"/>
      <c r="WH95" s="25"/>
      <c r="WI95" s="25"/>
      <c r="WJ95" s="25"/>
      <c r="WK95" s="25"/>
      <c r="WL95" s="25"/>
      <c r="WM95" s="25"/>
      <c r="WN95" s="25"/>
      <c r="WO95" s="25"/>
      <c r="WP95" s="25"/>
      <c r="WQ95" s="25"/>
      <c r="WR95" s="25"/>
      <c r="WS95" s="25"/>
      <c r="WT95" s="25"/>
      <c r="WU95" s="25"/>
      <c r="WV95" s="25"/>
      <c r="WW95" s="25"/>
      <c r="WX95" s="25"/>
      <c r="WY95" s="25"/>
      <c r="WZ95" s="25"/>
      <c r="XA95" s="25"/>
      <c r="XB95" s="25"/>
      <c r="XC95" s="25"/>
      <c r="XD95" s="25"/>
      <c r="XE95" s="25"/>
      <c r="XF95" s="25"/>
      <c r="XG95" s="25"/>
      <c r="XH95" s="25"/>
      <c r="XI95" s="25"/>
      <c r="XJ95" s="25"/>
      <c r="XK95" s="25"/>
      <c r="XL95" s="25"/>
      <c r="XM95" s="25"/>
      <c r="XN95" s="25"/>
      <c r="XO95" s="25"/>
      <c r="XP95" s="25"/>
      <c r="XQ95" s="25"/>
      <c r="XR95" s="25"/>
      <c r="XS95" s="25"/>
      <c r="XT95" s="25"/>
      <c r="XU95" s="25"/>
      <c r="XV95" s="25"/>
      <c r="XW95" s="25"/>
      <c r="XX95" s="25"/>
      <c r="XY95" s="25"/>
      <c r="XZ95" s="25"/>
      <c r="YA95" s="25"/>
      <c r="YB95" s="25"/>
      <c r="YC95" s="25"/>
      <c r="YD95" s="25"/>
      <c r="YE95" s="25"/>
      <c r="YF95" s="25"/>
      <c r="YG95" s="25"/>
      <c r="YH95" s="25"/>
      <c r="YI95" s="25"/>
      <c r="YJ95" s="25"/>
      <c r="YK95" s="25"/>
      <c r="YL95" s="25"/>
      <c r="YM95" s="25"/>
      <c r="YN95" s="25"/>
      <c r="YO95" s="25"/>
      <c r="YP95" s="25"/>
      <c r="YQ95" s="25"/>
      <c r="YR95" s="25"/>
      <c r="YS95" s="25"/>
      <c r="YT95" s="25"/>
      <c r="YU95" s="25"/>
      <c r="YV95" s="25"/>
      <c r="YW95" s="25"/>
      <c r="YX95" s="25"/>
      <c r="YY95" s="25"/>
      <c r="YZ95" s="25"/>
      <c r="ZA95" s="25"/>
      <c r="ZB95" s="25"/>
      <c r="ZC95" s="25"/>
      <c r="ZD95" s="25"/>
      <c r="ZE95" s="25"/>
      <c r="ZF95" s="25"/>
      <c r="ZG95" s="25"/>
      <c r="ZH95" s="25"/>
      <c r="ZI95" s="25"/>
      <c r="ZJ95" s="25"/>
      <c r="ZK95" s="25"/>
      <c r="ZL95" s="25"/>
      <c r="ZM95" s="25"/>
      <c r="ZN95" s="25"/>
      <c r="ZO95" s="25"/>
      <c r="ZP95" s="25"/>
      <c r="ZQ95" s="25"/>
      <c r="ZR95" s="25"/>
      <c r="ZS95" s="25"/>
      <c r="ZT95" s="25"/>
      <c r="ZU95" s="25"/>
      <c r="ZV95" s="25"/>
      <c r="ZW95" s="25"/>
      <c r="ZX95" s="25"/>
      <c r="ZY95" s="25"/>
      <c r="ZZ95" s="25"/>
      <c r="AAA95" s="25"/>
      <c r="AAB95" s="25"/>
      <c r="AAC95" s="25"/>
      <c r="AAD95" s="25"/>
      <c r="AAE95" s="25"/>
      <c r="AAF95" s="25"/>
      <c r="AAG95" s="25"/>
      <c r="AAH95" s="25"/>
      <c r="AAI95" s="25"/>
      <c r="AAJ95" s="25"/>
      <c r="AAK95" s="25"/>
      <c r="AAL95" s="25"/>
      <c r="AAM95" s="25"/>
      <c r="AAN95" s="25"/>
      <c r="AAO95" s="25"/>
      <c r="AAP95" s="25"/>
      <c r="AAQ95" s="25"/>
      <c r="AAR95" s="25"/>
      <c r="AAS95" s="25"/>
      <c r="AAT95" s="25"/>
      <c r="AAU95" s="25"/>
      <c r="AAV95" s="25"/>
      <c r="AAW95" s="25"/>
      <c r="AAX95" s="25"/>
      <c r="AAY95" s="25"/>
      <c r="AAZ95" s="25"/>
      <c r="ABA95" s="25"/>
      <c r="ABB95" s="25"/>
      <c r="ABC95" s="25"/>
      <c r="ABD95" s="25"/>
      <c r="ABE95" s="25"/>
      <c r="ABF95" s="25"/>
      <c r="ABG95" s="25"/>
      <c r="ABH95" s="25"/>
      <c r="ABI95" s="25"/>
      <c r="ABJ95" s="25"/>
      <c r="ABK95" s="25"/>
      <c r="ABL95" s="25"/>
      <c r="ABM95" s="25"/>
      <c r="ABN95" s="25"/>
      <c r="ABO95" s="25"/>
      <c r="ABP95" s="25"/>
      <c r="ABQ95" s="25"/>
      <c r="ABR95" s="25"/>
      <c r="ABS95" s="25"/>
      <c r="ABT95" s="25"/>
      <c r="ABU95" s="25"/>
      <c r="ABV95" s="25"/>
      <c r="ABW95" s="25"/>
      <c r="ABX95" s="25"/>
      <c r="ABY95" s="25"/>
      <c r="ABZ95" s="25"/>
      <c r="ACA95" s="25"/>
      <c r="ACB95" s="25"/>
      <c r="ACC95" s="25"/>
      <c r="ACD95" s="25"/>
      <c r="ACE95" s="25"/>
      <c r="ACF95" s="25"/>
      <c r="ACG95" s="25"/>
      <c r="ACH95" s="25"/>
      <c r="ACI95" s="25"/>
      <c r="ACJ95" s="25"/>
      <c r="ACK95" s="25"/>
      <c r="ACL95" s="25"/>
      <c r="ACM95" s="25"/>
      <c r="ACN95" s="25"/>
      <c r="ACO95" s="25"/>
      <c r="ACP95" s="25"/>
      <c r="ACQ95" s="25"/>
      <c r="ACR95" s="25"/>
      <c r="ACS95" s="25"/>
      <c r="ACT95" s="25"/>
      <c r="ACU95" s="25"/>
      <c r="ACV95" s="25"/>
      <c r="ACW95" s="25"/>
      <c r="ACX95" s="25"/>
      <c r="ACY95" s="25"/>
      <c r="ACZ95" s="25"/>
      <c r="ADA95" s="25"/>
      <c r="ADB95" s="25"/>
      <c r="ADC95" s="25"/>
      <c r="ADD95" s="25"/>
      <c r="ADE95" s="25"/>
      <c r="ADF95" s="25"/>
      <c r="ADG95" s="25"/>
      <c r="ADH95" s="25"/>
      <c r="ADI95" s="25"/>
      <c r="ADJ95" s="25"/>
      <c r="ADK95" s="25"/>
      <c r="ADL95" s="25"/>
      <c r="ADM95" s="25"/>
      <c r="ADN95" s="25"/>
      <c r="ADO95" s="25"/>
      <c r="ADP95" s="25"/>
      <c r="ADQ95" s="25"/>
      <c r="ADR95" s="25"/>
      <c r="ADS95" s="25"/>
      <c r="ADT95" s="25"/>
      <c r="ADU95" s="25"/>
      <c r="ADV95" s="25"/>
      <c r="ADW95" s="25"/>
      <c r="ADX95" s="25"/>
      <c r="ADY95" s="25"/>
      <c r="ADZ95" s="25"/>
      <c r="AEA95" s="25"/>
      <c r="AEB95" s="25"/>
      <c r="AEC95" s="25"/>
      <c r="AED95" s="25"/>
      <c r="AEE95" s="25"/>
      <c r="AEF95" s="25"/>
      <c r="AEG95" s="25"/>
      <c r="AEH95" s="25"/>
      <c r="AEI95" s="25"/>
      <c r="AEJ95" s="25"/>
      <c r="AEK95" s="25"/>
      <c r="AEL95" s="25"/>
      <c r="AEM95" s="25"/>
      <c r="AEN95" s="25"/>
      <c r="AEO95" s="25"/>
      <c r="AEP95" s="25"/>
      <c r="AEQ95" s="25"/>
      <c r="AER95" s="25"/>
      <c r="AES95" s="25"/>
      <c r="AET95" s="25"/>
      <c r="AEU95" s="25"/>
      <c r="AEV95" s="25"/>
      <c r="AEW95" s="25"/>
      <c r="AEX95" s="25"/>
      <c r="AEY95" s="25"/>
      <c r="AEZ95" s="25"/>
      <c r="AFA95" s="25"/>
      <c r="AFB95" s="25"/>
      <c r="AFC95" s="25"/>
      <c r="AFD95" s="25"/>
      <c r="AFE95" s="25"/>
      <c r="AFF95" s="25"/>
      <c r="AFG95" s="25"/>
      <c r="AFH95" s="25"/>
      <c r="AFI95" s="25"/>
      <c r="AFJ95" s="25"/>
      <c r="AFK95" s="25"/>
      <c r="AFL95" s="25"/>
      <c r="AFM95" s="25"/>
      <c r="AFN95" s="25"/>
      <c r="AFO95" s="25"/>
      <c r="AFP95" s="25"/>
      <c r="AFQ95" s="25"/>
      <c r="AFR95" s="25"/>
      <c r="AFS95" s="25"/>
      <c r="AFT95" s="25"/>
      <c r="AFU95" s="25"/>
      <c r="AFV95" s="25"/>
      <c r="AFW95" s="25"/>
      <c r="AFX95" s="25"/>
      <c r="AFY95" s="25"/>
      <c r="AFZ95" s="25"/>
      <c r="AGA95" s="25"/>
      <c r="AGB95" s="25"/>
      <c r="AGC95" s="25"/>
      <c r="AGD95" s="25"/>
      <c r="AGE95" s="25"/>
      <c r="AGF95" s="25"/>
      <c r="AGG95" s="25"/>
      <c r="AGH95" s="25"/>
      <c r="AGI95" s="25"/>
      <c r="AGJ95" s="25"/>
      <c r="AGK95" s="25"/>
      <c r="AGL95" s="25"/>
      <c r="AGM95" s="25"/>
      <c r="AGN95" s="25"/>
      <c r="AGO95" s="25"/>
      <c r="AGP95" s="25"/>
      <c r="AGQ95" s="25"/>
      <c r="AGR95" s="25"/>
      <c r="AGS95" s="25"/>
      <c r="AGT95" s="25"/>
      <c r="AGU95" s="25"/>
      <c r="AGV95" s="25"/>
      <c r="AGW95" s="25"/>
      <c r="AGX95" s="25"/>
      <c r="AGY95" s="25"/>
      <c r="AGZ95" s="25"/>
      <c r="AHA95" s="25"/>
      <c r="AHB95" s="25"/>
      <c r="AHC95" s="25"/>
      <c r="AHD95" s="25"/>
      <c r="AHE95" s="25"/>
      <c r="AHF95" s="25"/>
      <c r="AHG95" s="25"/>
      <c r="AHH95" s="25"/>
      <c r="AHI95" s="25"/>
      <c r="AHJ95" s="25"/>
      <c r="AHK95" s="25"/>
      <c r="AHL95" s="25"/>
      <c r="AHM95" s="25"/>
      <c r="AHN95" s="25"/>
      <c r="AHO95" s="25"/>
      <c r="AHP95" s="25"/>
      <c r="AHQ95" s="25"/>
      <c r="AHR95" s="25"/>
      <c r="AHS95" s="25"/>
      <c r="AHT95" s="25"/>
      <c r="AHU95" s="25"/>
      <c r="AHV95" s="25"/>
      <c r="AHW95" s="25"/>
      <c r="AHX95" s="25"/>
      <c r="AHY95" s="25"/>
      <c r="AHZ95" s="25"/>
      <c r="AIA95" s="25"/>
      <c r="AIB95" s="25"/>
      <c r="AIC95" s="25"/>
      <c r="AID95" s="25"/>
      <c r="AIE95" s="25"/>
      <c r="AIF95" s="25"/>
      <c r="AIG95" s="25"/>
      <c r="AIH95" s="25"/>
      <c r="AII95" s="25"/>
      <c r="AIJ95" s="25"/>
      <c r="AIK95" s="25"/>
      <c r="AIL95" s="25"/>
      <c r="AIM95" s="25"/>
      <c r="AIN95" s="25"/>
      <c r="AIO95" s="25"/>
      <c r="AIP95" s="25"/>
      <c r="AIQ95" s="25"/>
      <c r="AIR95" s="25"/>
      <c r="AIS95" s="25"/>
      <c r="AIT95" s="25"/>
      <c r="AIU95" s="25"/>
      <c r="AIV95" s="25"/>
      <c r="AIW95" s="25"/>
      <c r="AIX95" s="25"/>
      <c r="AIY95" s="25"/>
      <c r="AIZ95" s="25"/>
      <c r="AJA95" s="25"/>
      <c r="AJB95" s="25"/>
      <c r="AJC95" s="25"/>
      <c r="AJD95" s="25"/>
      <c r="AJE95" s="25"/>
      <c r="AJF95" s="25"/>
      <c r="AJG95" s="25"/>
      <c r="AJH95" s="25"/>
      <c r="AJI95" s="25"/>
      <c r="AJJ95" s="25"/>
      <c r="AJK95" s="25"/>
      <c r="AJL95" s="25"/>
      <c r="AJM95" s="25"/>
      <c r="AJN95" s="25"/>
      <c r="AJO95" s="25"/>
      <c r="AJP95" s="25"/>
      <c r="AJQ95" s="25"/>
      <c r="AJR95" s="25"/>
      <c r="AJS95" s="25"/>
      <c r="AJT95" s="25"/>
      <c r="AJU95" s="25"/>
      <c r="AJV95" s="25"/>
      <c r="AJW95" s="25"/>
      <c r="AJX95" s="25"/>
      <c r="AJY95" s="25"/>
      <c r="AJZ95" s="25"/>
      <c r="AKA95" s="25"/>
      <c r="AKB95" s="25"/>
      <c r="AKC95" s="25"/>
      <c r="AKD95" s="25"/>
      <c r="AKE95" s="25"/>
      <c r="AKF95" s="25"/>
      <c r="AKG95" s="25"/>
      <c r="AKH95" s="25"/>
      <c r="AKI95" s="25"/>
      <c r="AKJ95" s="25"/>
      <c r="AKK95" s="25"/>
      <c r="AKL95" s="25"/>
      <c r="AKM95" s="25"/>
      <c r="AKN95" s="25"/>
      <c r="AKO95" s="25"/>
      <c r="AKP95" s="25"/>
      <c r="AKQ95" s="25"/>
      <c r="AKR95" s="25"/>
      <c r="AKS95" s="25"/>
      <c r="AKT95" s="25"/>
      <c r="AKU95" s="25"/>
      <c r="AKV95" s="25"/>
      <c r="AKW95" s="25"/>
      <c r="AKX95" s="25"/>
      <c r="AKY95" s="25"/>
      <c r="AKZ95" s="25"/>
      <c r="ALA95" s="25"/>
      <c r="ALB95" s="25"/>
      <c r="ALC95" s="25"/>
      <c r="ALD95" s="25"/>
      <c r="ALE95" s="25"/>
      <c r="ALF95" s="25"/>
      <c r="ALG95" s="25"/>
      <c r="ALH95" s="25"/>
      <c r="ALI95" s="25"/>
      <c r="ALJ95" s="25"/>
      <c r="ALK95" s="25"/>
      <c r="ALL95" s="25"/>
      <c r="ALM95" s="25"/>
      <c r="ALN95" s="25"/>
      <c r="ALO95" s="25"/>
      <c r="ALP95" s="25"/>
      <c r="ALQ95" s="25"/>
      <c r="ALR95" s="25"/>
      <c r="ALS95" s="25"/>
      <c r="ALT95" s="25"/>
      <c r="ALU95" s="25"/>
      <c r="ALV95" s="25"/>
      <c r="ALW95" s="25"/>
      <c r="ALX95" s="25"/>
      <c r="ALY95" s="25"/>
      <c r="ALZ95" s="25"/>
      <c r="AMA95" s="25"/>
      <c r="AMB95" s="25"/>
    </row>
    <row r="96" spans="1:1017" ht="73.5" customHeight="1">
      <c r="A96" s="17" t="s">
        <v>124</v>
      </c>
      <c r="B96" s="31" t="s">
        <v>615</v>
      </c>
      <c r="C96" s="32" t="s">
        <v>160</v>
      </c>
      <c r="D96" s="30">
        <v>16</v>
      </c>
      <c r="E96" s="23">
        <f>SUM('7.PBOT'!H93)</f>
        <v>10</v>
      </c>
      <c r="F96" s="23">
        <f>SUM('49.BLOT'!H93)</f>
        <v>10</v>
      </c>
      <c r="G96" s="23">
        <f>SUM('224.KRT'!H93)</f>
        <v>10</v>
      </c>
      <c r="H96" s="23">
        <f>SUM(WKU!H93)</f>
        <v>0</v>
      </c>
      <c r="I96" s="23">
        <f>SUM('RCI GDYNIA'!H93)</f>
        <v>0</v>
      </c>
      <c r="J96" s="23">
        <f>SUM('RCI BYDGOSZCZ'!H93)</f>
        <v>0</v>
      </c>
      <c r="K96" s="100">
        <f t="shared" si="2"/>
        <v>46</v>
      </c>
      <c r="L96" s="104"/>
      <c r="M96" s="109"/>
      <c r="N96" s="115" t="s">
        <v>649</v>
      </c>
      <c r="O96" s="118">
        <v>90</v>
      </c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25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25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25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25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25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25"/>
      <c r="TO96" s="25"/>
      <c r="TP96" s="25"/>
      <c r="TQ96" s="25"/>
      <c r="TR96" s="25"/>
      <c r="TS96" s="25"/>
      <c r="TT96" s="25"/>
      <c r="TU96" s="25"/>
      <c r="TV96" s="25"/>
      <c r="TW96" s="25"/>
      <c r="TX96" s="25"/>
      <c r="TY96" s="25"/>
      <c r="TZ96" s="25"/>
      <c r="UA96" s="25"/>
      <c r="UB96" s="25"/>
      <c r="UC96" s="25"/>
      <c r="UD96" s="25"/>
      <c r="UE96" s="25"/>
      <c r="UF96" s="25"/>
      <c r="UG96" s="25"/>
      <c r="UH96" s="25"/>
      <c r="UI96" s="25"/>
      <c r="UJ96" s="25"/>
      <c r="UK96" s="25"/>
      <c r="UL96" s="25"/>
      <c r="UM96" s="25"/>
      <c r="UN96" s="25"/>
      <c r="UO96" s="25"/>
      <c r="UP96" s="25"/>
      <c r="UQ96" s="25"/>
      <c r="UR96" s="25"/>
      <c r="US96" s="25"/>
      <c r="UT96" s="25"/>
      <c r="UU96" s="25"/>
      <c r="UV96" s="25"/>
      <c r="UW96" s="25"/>
      <c r="UX96" s="25"/>
      <c r="UY96" s="25"/>
      <c r="UZ96" s="25"/>
      <c r="VA96" s="25"/>
      <c r="VB96" s="25"/>
      <c r="VC96" s="25"/>
      <c r="VD96" s="25"/>
      <c r="VE96" s="25"/>
      <c r="VF96" s="25"/>
      <c r="VG96" s="25"/>
      <c r="VH96" s="25"/>
      <c r="VI96" s="25"/>
      <c r="VJ96" s="25"/>
      <c r="VK96" s="25"/>
      <c r="VL96" s="25"/>
      <c r="VM96" s="25"/>
      <c r="VN96" s="25"/>
      <c r="VO96" s="25"/>
      <c r="VP96" s="25"/>
      <c r="VQ96" s="25"/>
      <c r="VR96" s="25"/>
      <c r="VS96" s="25"/>
      <c r="VT96" s="25"/>
      <c r="VU96" s="25"/>
      <c r="VV96" s="25"/>
      <c r="VW96" s="25"/>
      <c r="VX96" s="25"/>
      <c r="VY96" s="25"/>
      <c r="VZ96" s="25"/>
      <c r="WA96" s="25"/>
      <c r="WB96" s="25"/>
      <c r="WC96" s="25"/>
      <c r="WD96" s="25"/>
      <c r="WE96" s="25"/>
      <c r="WF96" s="25"/>
      <c r="WG96" s="25"/>
      <c r="WH96" s="25"/>
      <c r="WI96" s="25"/>
      <c r="WJ96" s="25"/>
      <c r="WK96" s="25"/>
      <c r="WL96" s="25"/>
      <c r="WM96" s="25"/>
      <c r="WN96" s="25"/>
      <c r="WO96" s="25"/>
      <c r="WP96" s="25"/>
      <c r="WQ96" s="25"/>
      <c r="WR96" s="25"/>
      <c r="WS96" s="25"/>
      <c r="WT96" s="25"/>
      <c r="WU96" s="25"/>
      <c r="WV96" s="25"/>
      <c r="WW96" s="25"/>
      <c r="WX96" s="25"/>
      <c r="WY96" s="25"/>
      <c r="WZ96" s="25"/>
      <c r="XA96" s="25"/>
      <c r="XB96" s="25"/>
      <c r="XC96" s="25"/>
      <c r="XD96" s="25"/>
      <c r="XE96" s="25"/>
      <c r="XF96" s="25"/>
      <c r="XG96" s="25"/>
      <c r="XH96" s="25"/>
      <c r="XI96" s="25"/>
      <c r="XJ96" s="25"/>
      <c r="XK96" s="25"/>
      <c r="XL96" s="25"/>
      <c r="XM96" s="25"/>
      <c r="XN96" s="25"/>
      <c r="XO96" s="25"/>
      <c r="XP96" s="25"/>
      <c r="XQ96" s="25"/>
      <c r="XR96" s="25"/>
      <c r="XS96" s="25"/>
      <c r="XT96" s="25"/>
      <c r="XU96" s="25"/>
      <c r="XV96" s="25"/>
      <c r="XW96" s="25"/>
      <c r="XX96" s="25"/>
      <c r="XY96" s="25"/>
      <c r="XZ96" s="25"/>
      <c r="YA96" s="25"/>
      <c r="YB96" s="25"/>
      <c r="YC96" s="25"/>
      <c r="YD96" s="25"/>
      <c r="YE96" s="25"/>
      <c r="YF96" s="25"/>
      <c r="YG96" s="25"/>
      <c r="YH96" s="25"/>
      <c r="YI96" s="25"/>
      <c r="YJ96" s="25"/>
      <c r="YK96" s="25"/>
      <c r="YL96" s="25"/>
      <c r="YM96" s="25"/>
      <c r="YN96" s="25"/>
      <c r="YO96" s="25"/>
      <c r="YP96" s="25"/>
      <c r="YQ96" s="25"/>
      <c r="YR96" s="25"/>
      <c r="YS96" s="25"/>
      <c r="YT96" s="25"/>
      <c r="YU96" s="25"/>
      <c r="YV96" s="25"/>
      <c r="YW96" s="25"/>
      <c r="YX96" s="25"/>
      <c r="YY96" s="25"/>
      <c r="YZ96" s="25"/>
      <c r="ZA96" s="25"/>
      <c r="ZB96" s="25"/>
      <c r="ZC96" s="25"/>
      <c r="ZD96" s="25"/>
      <c r="ZE96" s="25"/>
      <c r="ZF96" s="25"/>
      <c r="ZG96" s="25"/>
      <c r="ZH96" s="25"/>
      <c r="ZI96" s="25"/>
      <c r="ZJ96" s="25"/>
      <c r="ZK96" s="25"/>
      <c r="ZL96" s="25"/>
      <c r="ZM96" s="25"/>
      <c r="ZN96" s="25"/>
      <c r="ZO96" s="25"/>
      <c r="ZP96" s="25"/>
      <c r="ZQ96" s="25"/>
      <c r="ZR96" s="25"/>
      <c r="ZS96" s="25"/>
      <c r="ZT96" s="25"/>
      <c r="ZU96" s="25"/>
      <c r="ZV96" s="25"/>
      <c r="ZW96" s="25"/>
      <c r="ZX96" s="25"/>
      <c r="ZY96" s="25"/>
      <c r="ZZ96" s="25"/>
      <c r="AAA96" s="25"/>
      <c r="AAB96" s="25"/>
      <c r="AAC96" s="25"/>
      <c r="AAD96" s="25"/>
      <c r="AAE96" s="25"/>
      <c r="AAF96" s="25"/>
      <c r="AAG96" s="25"/>
      <c r="AAH96" s="25"/>
      <c r="AAI96" s="25"/>
      <c r="AAJ96" s="25"/>
      <c r="AAK96" s="25"/>
      <c r="AAL96" s="25"/>
      <c r="AAM96" s="25"/>
      <c r="AAN96" s="25"/>
      <c r="AAO96" s="25"/>
      <c r="AAP96" s="25"/>
      <c r="AAQ96" s="25"/>
      <c r="AAR96" s="25"/>
      <c r="AAS96" s="25"/>
      <c r="AAT96" s="25"/>
      <c r="AAU96" s="25"/>
      <c r="AAV96" s="25"/>
      <c r="AAW96" s="25"/>
      <c r="AAX96" s="25"/>
      <c r="AAY96" s="25"/>
      <c r="AAZ96" s="25"/>
      <c r="ABA96" s="25"/>
      <c r="ABB96" s="25"/>
      <c r="ABC96" s="25"/>
      <c r="ABD96" s="25"/>
      <c r="ABE96" s="25"/>
      <c r="ABF96" s="25"/>
      <c r="ABG96" s="25"/>
      <c r="ABH96" s="25"/>
      <c r="ABI96" s="25"/>
      <c r="ABJ96" s="25"/>
      <c r="ABK96" s="25"/>
      <c r="ABL96" s="25"/>
      <c r="ABM96" s="25"/>
      <c r="ABN96" s="25"/>
      <c r="ABO96" s="25"/>
      <c r="ABP96" s="25"/>
      <c r="ABQ96" s="25"/>
      <c r="ABR96" s="25"/>
      <c r="ABS96" s="25"/>
      <c r="ABT96" s="25"/>
      <c r="ABU96" s="25"/>
      <c r="ABV96" s="25"/>
      <c r="ABW96" s="25"/>
      <c r="ABX96" s="25"/>
      <c r="ABY96" s="25"/>
      <c r="ABZ96" s="25"/>
      <c r="ACA96" s="25"/>
      <c r="ACB96" s="25"/>
      <c r="ACC96" s="25"/>
      <c r="ACD96" s="25"/>
      <c r="ACE96" s="25"/>
      <c r="ACF96" s="25"/>
      <c r="ACG96" s="25"/>
      <c r="ACH96" s="25"/>
      <c r="ACI96" s="25"/>
      <c r="ACJ96" s="25"/>
      <c r="ACK96" s="25"/>
      <c r="ACL96" s="25"/>
      <c r="ACM96" s="25"/>
      <c r="ACN96" s="25"/>
      <c r="ACO96" s="25"/>
      <c r="ACP96" s="25"/>
      <c r="ACQ96" s="25"/>
      <c r="ACR96" s="25"/>
      <c r="ACS96" s="25"/>
      <c r="ACT96" s="25"/>
      <c r="ACU96" s="25"/>
      <c r="ACV96" s="25"/>
      <c r="ACW96" s="25"/>
      <c r="ACX96" s="25"/>
      <c r="ACY96" s="25"/>
      <c r="ACZ96" s="25"/>
      <c r="ADA96" s="25"/>
      <c r="ADB96" s="25"/>
      <c r="ADC96" s="25"/>
      <c r="ADD96" s="25"/>
      <c r="ADE96" s="25"/>
      <c r="ADF96" s="25"/>
      <c r="ADG96" s="25"/>
      <c r="ADH96" s="25"/>
      <c r="ADI96" s="25"/>
      <c r="ADJ96" s="25"/>
      <c r="ADK96" s="25"/>
      <c r="ADL96" s="25"/>
      <c r="ADM96" s="25"/>
      <c r="ADN96" s="25"/>
      <c r="ADO96" s="25"/>
      <c r="ADP96" s="25"/>
      <c r="ADQ96" s="25"/>
      <c r="ADR96" s="25"/>
      <c r="ADS96" s="25"/>
      <c r="ADT96" s="25"/>
      <c r="ADU96" s="25"/>
      <c r="ADV96" s="25"/>
      <c r="ADW96" s="25"/>
      <c r="ADX96" s="25"/>
      <c r="ADY96" s="25"/>
      <c r="ADZ96" s="25"/>
      <c r="AEA96" s="25"/>
      <c r="AEB96" s="25"/>
      <c r="AEC96" s="25"/>
      <c r="AED96" s="25"/>
      <c r="AEE96" s="25"/>
      <c r="AEF96" s="25"/>
      <c r="AEG96" s="25"/>
      <c r="AEH96" s="25"/>
      <c r="AEI96" s="25"/>
      <c r="AEJ96" s="25"/>
      <c r="AEK96" s="25"/>
      <c r="AEL96" s="25"/>
      <c r="AEM96" s="25"/>
      <c r="AEN96" s="25"/>
      <c r="AEO96" s="25"/>
      <c r="AEP96" s="25"/>
      <c r="AEQ96" s="25"/>
      <c r="AER96" s="25"/>
      <c r="AES96" s="25"/>
      <c r="AET96" s="25"/>
      <c r="AEU96" s="25"/>
      <c r="AEV96" s="25"/>
      <c r="AEW96" s="25"/>
      <c r="AEX96" s="25"/>
      <c r="AEY96" s="25"/>
      <c r="AEZ96" s="25"/>
      <c r="AFA96" s="25"/>
      <c r="AFB96" s="25"/>
      <c r="AFC96" s="25"/>
      <c r="AFD96" s="25"/>
      <c r="AFE96" s="25"/>
      <c r="AFF96" s="25"/>
      <c r="AFG96" s="25"/>
      <c r="AFH96" s="25"/>
      <c r="AFI96" s="25"/>
      <c r="AFJ96" s="25"/>
      <c r="AFK96" s="25"/>
      <c r="AFL96" s="25"/>
      <c r="AFM96" s="25"/>
      <c r="AFN96" s="25"/>
      <c r="AFO96" s="25"/>
      <c r="AFP96" s="25"/>
      <c r="AFQ96" s="25"/>
      <c r="AFR96" s="25"/>
      <c r="AFS96" s="25"/>
      <c r="AFT96" s="25"/>
      <c r="AFU96" s="25"/>
      <c r="AFV96" s="25"/>
      <c r="AFW96" s="25"/>
      <c r="AFX96" s="25"/>
      <c r="AFY96" s="25"/>
      <c r="AFZ96" s="25"/>
      <c r="AGA96" s="25"/>
      <c r="AGB96" s="25"/>
      <c r="AGC96" s="25"/>
      <c r="AGD96" s="25"/>
      <c r="AGE96" s="25"/>
      <c r="AGF96" s="25"/>
      <c r="AGG96" s="25"/>
      <c r="AGH96" s="25"/>
      <c r="AGI96" s="25"/>
      <c r="AGJ96" s="25"/>
      <c r="AGK96" s="25"/>
      <c r="AGL96" s="25"/>
      <c r="AGM96" s="25"/>
      <c r="AGN96" s="25"/>
      <c r="AGO96" s="25"/>
      <c r="AGP96" s="25"/>
      <c r="AGQ96" s="25"/>
      <c r="AGR96" s="25"/>
      <c r="AGS96" s="25"/>
      <c r="AGT96" s="25"/>
      <c r="AGU96" s="25"/>
      <c r="AGV96" s="25"/>
      <c r="AGW96" s="25"/>
      <c r="AGX96" s="25"/>
      <c r="AGY96" s="25"/>
      <c r="AGZ96" s="25"/>
      <c r="AHA96" s="25"/>
      <c r="AHB96" s="25"/>
      <c r="AHC96" s="25"/>
      <c r="AHD96" s="25"/>
      <c r="AHE96" s="25"/>
      <c r="AHF96" s="25"/>
      <c r="AHG96" s="25"/>
      <c r="AHH96" s="25"/>
      <c r="AHI96" s="25"/>
      <c r="AHJ96" s="25"/>
      <c r="AHK96" s="25"/>
      <c r="AHL96" s="25"/>
      <c r="AHM96" s="25"/>
      <c r="AHN96" s="25"/>
      <c r="AHO96" s="25"/>
      <c r="AHP96" s="25"/>
      <c r="AHQ96" s="25"/>
      <c r="AHR96" s="25"/>
      <c r="AHS96" s="25"/>
      <c r="AHT96" s="25"/>
      <c r="AHU96" s="25"/>
      <c r="AHV96" s="25"/>
      <c r="AHW96" s="25"/>
      <c r="AHX96" s="25"/>
      <c r="AHY96" s="25"/>
      <c r="AHZ96" s="25"/>
      <c r="AIA96" s="25"/>
      <c r="AIB96" s="25"/>
      <c r="AIC96" s="25"/>
      <c r="AID96" s="25"/>
      <c r="AIE96" s="25"/>
      <c r="AIF96" s="25"/>
      <c r="AIG96" s="25"/>
      <c r="AIH96" s="25"/>
      <c r="AII96" s="25"/>
      <c r="AIJ96" s="25"/>
      <c r="AIK96" s="25"/>
      <c r="AIL96" s="25"/>
      <c r="AIM96" s="25"/>
      <c r="AIN96" s="25"/>
      <c r="AIO96" s="25"/>
      <c r="AIP96" s="25"/>
      <c r="AIQ96" s="25"/>
      <c r="AIR96" s="25"/>
      <c r="AIS96" s="25"/>
      <c r="AIT96" s="25"/>
      <c r="AIU96" s="25"/>
      <c r="AIV96" s="25"/>
      <c r="AIW96" s="25"/>
      <c r="AIX96" s="25"/>
      <c r="AIY96" s="25"/>
      <c r="AIZ96" s="25"/>
      <c r="AJA96" s="25"/>
      <c r="AJB96" s="25"/>
      <c r="AJC96" s="25"/>
      <c r="AJD96" s="25"/>
      <c r="AJE96" s="25"/>
      <c r="AJF96" s="25"/>
      <c r="AJG96" s="25"/>
      <c r="AJH96" s="25"/>
      <c r="AJI96" s="25"/>
      <c r="AJJ96" s="25"/>
      <c r="AJK96" s="25"/>
      <c r="AJL96" s="25"/>
      <c r="AJM96" s="25"/>
      <c r="AJN96" s="25"/>
      <c r="AJO96" s="25"/>
      <c r="AJP96" s="25"/>
      <c r="AJQ96" s="25"/>
      <c r="AJR96" s="25"/>
      <c r="AJS96" s="25"/>
      <c r="AJT96" s="25"/>
      <c r="AJU96" s="25"/>
      <c r="AJV96" s="25"/>
      <c r="AJW96" s="25"/>
      <c r="AJX96" s="25"/>
      <c r="AJY96" s="25"/>
      <c r="AJZ96" s="25"/>
      <c r="AKA96" s="25"/>
      <c r="AKB96" s="25"/>
      <c r="AKC96" s="25"/>
      <c r="AKD96" s="25"/>
      <c r="AKE96" s="25"/>
      <c r="AKF96" s="25"/>
      <c r="AKG96" s="25"/>
      <c r="AKH96" s="25"/>
      <c r="AKI96" s="25"/>
      <c r="AKJ96" s="25"/>
      <c r="AKK96" s="25"/>
      <c r="AKL96" s="25"/>
      <c r="AKM96" s="25"/>
      <c r="AKN96" s="25"/>
      <c r="AKO96" s="25"/>
      <c r="AKP96" s="25"/>
      <c r="AKQ96" s="25"/>
      <c r="AKR96" s="25"/>
      <c r="AKS96" s="25"/>
      <c r="AKT96" s="25"/>
      <c r="AKU96" s="25"/>
      <c r="AKV96" s="25"/>
      <c r="AKW96" s="25"/>
      <c r="AKX96" s="25"/>
      <c r="AKY96" s="25"/>
      <c r="AKZ96" s="25"/>
      <c r="ALA96" s="25"/>
      <c r="ALB96" s="25"/>
      <c r="ALC96" s="25"/>
      <c r="ALD96" s="25"/>
      <c r="ALE96" s="25"/>
      <c r="ALF96" s="25"/>
      <c r="ALG96" s="25"/>
      <c r="ALH96" s="25"/>
      <c r="ALI96" s="25"/>
      <c r="ALJ96" s="25"/>
      <c r="ALK96" s="25"/>
      <c r="ALL96" s="25"/>
      <c r="ALM96" s="25"/>
      <c r="ALN96" s="25"/>
      <c r="ALO96" s="25"/>
      <c r="ALP96" s="25"/>
      <c r="ALQ96" s="25"/>
      <c r="ALR96" s="25"/>
      <c r="ALS96" s="25"/>
      <c r="ALT96" s="25"/>
      <c r="ALU96" s="25"/>
      <c r="ALV96" s="25"/>
      <c r="ALW96" s="25"/>
      <c r="ALX96" s="25"/>
      <c r="ALY96" s="25"/>
      <c r="ALZ96" s="25"/>
      <c r="AMA96" s="25"/>
      <c r="AMB96" s="25"/>
    </row>
    <row r="97" spans="1:1016" ht="82.5" customHeight="1">
      <c r="A97" s="17" t="s">
        <v>125</v>
      </c>
      <c r="B97" s="31" t="s">
        <v>582</v>
      </c>
      <c r="C97" s="32" t="s">
        <v>160</v>
      </c>
      <c r="D97" s="30">
        <v>388</v>
      </c>
      <c r="E97" s="23">
        <f>SUM('7.PBOT'!H94)</f>
        <v>100</v>
      </c>
      <c r="F97" s="23">
        <f>SUM('49.BLOT'!H94)</f>
        <v>92</v>
      </c>
      <c r="G97" s="23">
        <f>SUM('224.KRT'!H94)</f>
        <v>20</v>
      </c>
      <c r="H97" s="23">
        <f>SUM(WKU!H94)</f>
        <v>20</v>
      </c>
      <c r="I97" s="23">
        <f>SUM('RCI GDYNIA'!H94)</f>
        <v>0</v>
      </c>
      <c r="J97" s="23">
        <f>SUM('RCI BYDGOSZCZ'!H94)</f>
        <v>15</v>
      </c>
      <c r="K97" s="100">
        <f t="shared" si="2"/>
        <v>635</v>
      </c>
      <c r="L97" s="104"/>
      <c r="M97" s="109"/>
      <c r="N97" s="115" t="s">
        <v>649</v>
      </c>
      <c r="O97" s="118">
        <v>91</v>
      </c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25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25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25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25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25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25"/>
      <c r="TO97" s="25"/>
      <c r="TP97" s="25"/>
      <c r="TQ97" s="25"/>
      <c r="TR97" s="25"/>
      <c r="TS97" s="25"/>
      <c r="TT97" s="25"/>
      <c r="TU97" s="25"/>
      <c r="TV97" s="25"/>
      <c r="TW97" s="25"/>
      <c r="TX97" s="25"/>
      <c r="TY97" s="25"/>
      <c r="TZ97" s="25"/>
      <c r="UA97" s="25"/>
      <c r="UB97" s="25"/>
      <c r="UC97" s="25"/>
      <c r="UD97" s="25"/>
      <c r="UE97" s="25"/>
      <c r="UF97" s="25"/>
      <c r="UG97" s="25"/>
      <c r="UH97" s="25"/>
      <c r="UI97" s="25"/>
      <c r="UJ97" s="25"/>
      <c r="UK97" s="25"/>
      <c r="UL97" s="25"/>
      <c r="UM97" s="25"/>
      <c r="UN97" s="25"/>
      <c r="UO97" s="25"/>
      <c r="UP97" s="25"/>
      <c r="UQ97" s="25"/>
      <c r="UR97" s="25"/>
      <c r="US97" s="25"/>
      <c r="UT97" s="25"/>
      <c r="UU97" s="25"/>
      <c r="UV97" s="25"/>
      <c r="UW97" s="25"/>
      <c r="UX97" s="25"/>
      <c r="UY97" s="25"/>
      <c r="UZ97" s="25"/>
      <c r="VA97" s="25"/>
      <c r="VB97" s="25"/>
      <c r="VC97" s="25"/>
      <c r="VD97" s="25"/>
      <c r="VE97" s="25"/>
      <c r="VF97" s="25"/>
      <c r="VG97" s="25"/>
      <c r="VH97" s="25"/>
      <c r="VI97" s="25"/>
      <c r="VJ97" s="25"/>
      <c r="VK97" s="25"/>
      <c r="VL97" s="25"/>
      <c r="VM97" s="25"/>
      <c r="VN97" s="25"/>
      <c r="VO97" s="25"/>
      <c r="VP97" s="25"/>
      <c r="VQ97" s="25"/>
      <c r="VR97" s="25"/>
      <c r="VS97" s="25"/>
      <c r="VT97" s="25"/>
      <c r="VU97" s="25"/>
      <c r="VV97" s="25"/>
      <c r="VW97" s="25"/>
      <c r="VX97" s="25"/>
      <c r="VY97" s="25"/>
      <c r="VZ97" s="25"/>
      <c r="WA97" s="25"/>
      <c r="WB97" s="25"/>
      <c r="WC97" s="25"/>
      <c r="WD97" s="25"/>
      <c r="WE97" s="25"/>
      <c r="WF97" s="25"/>
      <c r="WG97" s="25"/>
      <c r="WH97" s="25"/>
      <c r="WI97" s="25"/>
      <c r="WJ97" s="25"/>
      <c r="WK97" s="25"/>
      <c r="WL97" s="25"/>
      <c r="WM97" s="25"/>
      <c r="WN97" s="25"/>
      <c r="WO97" s="25"/>
      <c r="WP97" s="25"/>
      <c r="WQ97" s="25"/>
      <c r="WR97" s="25"/>
      <c r="WS97" s="25"/>
      <c r="WT97" s="25"/>
      <c r="WU97" s="25"/>
      <c r="WV97" s="25"/>
      <c r="WW97" s="25"/>
      <c r="WX97" s="25"/>
      <c r="WY97" s="25"/>
      <c r="WZ97" s="25"/>
      <c r="XA97" s="25"/>
      <c r="XB97" s="25"/>
      <c r="XC97" s="25"/>
      <c r="XD97" s="25"/>
      <c r="XE97" s="25"/>
      <c r="XF97" s="25"/>
      <c r="XG97" s="25"/>
      <c r="XH97" s="25"/>
      <c r="XI97" s="25"/>
      <c r="XJ97" s="25"/>
      <c r="XK97" s="25"/>
      <c r="XL97" s="25"/>
      <c r="XM97" s="25"/>
      <c r="XN97" s="25"/>
      <c r="XO97" s="25"/>
      <c r="XP97" s="25"/>
      <c r="XQ97" s="25"/>
      <c r="XR97" s="25"/>
      <c r="XS97" s="25"/>
      <c r="XT97" s="25"/>
      <c r="XU97" s="25"/>
      <c r="XV97" s="25"/>
      <c r="XW97" s="25"/>
      <c r="XX97" s="25"/>
      <c r="XY97" s="25"/>
      <c r="XZ97" s="25"/>
      <c r="YA97" s="25"/>
      <c r="YB97" s="25"/>
      <c r="YC97" s="25"/>
      <c r="YD97" s="25"/>
      <c r="YE97" s="25"/>
      <c r="YF97" s="25"/>
      <c r="YG97" s="25"/>
      <c r="YH97" s="25"/>
      <c r="YI97" s="25"/>
      <c r="YJ97" s="25"/>
      <c r="YK97" s="25"/>
      <c r="YL97" s="25"/>
      <c r="YM97" s="25"/>
      <c r="YN97" s="25"/>
      <c r="YO97" s="25"/>
      <c r="YP97" s="25"/>
      <c r="YQ97" s="25"/>
      <c r="YR97" s="25"/>
      <c r="YS97" s="25"/>
      <c r="YT97" s="25"/>
      <c r="YU97" s="25"/>
      <c r="YV97" s="25"/>
      <c r="YW97" s="25"/>
      <c r="YX97" s="25"/>
      <c r="YY97" s="25"/>
      <c r="YZ97" s="25"/>
      <c r="ZA97" s="25"/>
      <c r="ZB97" s="25"/>
      <c r="ZC97" s="25"/>
      <c r="ZD97" s="25"/>
      <c r="ZE97" s="25"/>
      <c r="ZF97" s="25"/>
      <c r="ZG97" s="25"/>
      <c r="ZH97" s="25"/>
      <c r="ZI97" s="25"/>
      <c r="ZJ97" s="25"/>
      <c r="ZK97" s="25"/>
      <c r="ZL97" s="25"/>
      <c r="ZM97" s="25"/>
      <c r="ZN97" s="25"/>
      <c r="ZO97" s="25"/>
      <c r="ZP97" s="25"/>
      <c r="ZQ97" s="25"/>
      <c r="ZR97" s="25"/>
      <c r="ZS97" s="25"/>
      <c r="ZT97" s="25"/>
      <c r="ZU97" s="25"/>
      <c r="ZV97" s="25"/>
      <c r="ZW97" s="25"/>
      <c r="ZX97" s="25"/>
      <c r="ZY97" s="25"/>
      <c r="ZZ97" s="25"/>
      <c r="AAA97" s="25"/>
      <c r="AAB97" s="25"/>
      <c r="AAC97" s="25"/>
      <c r="AAD97" s="25"/>
      <c r="AAE97" s="25"/>
      <c r="AAF97" s="25"/>
      <c r="AAG97" s="25"/>
      <c r="AAH97" s="25"/>
      <c r="AAI97" s="25"/>
      <c r="AAJ97" s="25"/>
      <c r="AAK97" s="25"/>
      <c r="AAL97" s="25"/>
      <c r="AAM97" s="25"/>
      <c r="AAN97" s="25"/>
      <c r="AAO97" s="25"/>
      <c r="AAP97" s="25"/>
      <c r="AAQ97" s="25"/>
      <c r="AAR97" s="25"/>
      <c r="AAS97" s="25"/>
      <c r="AAT97" s="25"/>
      <c r="AAU97" s="25"/>
      <c r="AAV97" s="25"/>
      <c r="AAW97" s="25"/>
      <c r="AAX97" s="25"/>
      <c r="AAY97" s="25"/>
      <c r="AAZ97" s="25"/>
      <c r="ABA97" s="25"/>
      <c r="ABB97" s="25"/>
      <c r="ABC97" s="25"/>
      <c r="ABD97" s="25"/>
      <c r="ABE97" s="25"/>
      <c r="ABF97" s="25"/>
      <c r="ABG97" s="25"/>
      <c r="ABH97" s="25"/>
      <c r="ABI97" s="25"/>
      <c r="ABJ97" s="25"/>
      <c r="ABK97" s="25"/>
      <c r="ABL97" s="25"/>
      <c r="ABM97" s="25"/>
      <c r="ABN97" s="25"/>
      <c r="ABO97" s="25"/>
      <c r="ABP97" s="25"/>
      <c r="ABQ97" s="25"/>
      <c r="ABR97" s="25"/>
      <c r="ABS97" s="25"/>
      <c r="ABT97" s="25"/>
      <c r="ABU97" s="25"/>
      <c r="ABV97" s="25"/>
      <c r="ABW97" s="25"/>
      <c r="ABX97" s="25"/>
      <c r="ABY97" s="25"/>
      <c r="ABZ97" s="25"/>
      <c r="ACA97" s="25"/>
      <c r="ACB97" s="25"/>
      <c r="ACC97" s="25"/>
      <c r="ACD97" s="25"/>
      <c r="ACE97" s="25"/>
      <c r="ACF97" s="25"/>
      <c r="ACG97" s="25"/>
      <c r="ACH97" s="25"/>
      <c r="ACI97" s="25"/>
      <c r="ACJ97" s="25"/>
      <c r="ACK97" s="25"/>
      <c r="ACL97" s="25"/>
      <c r="ACM97" s="25"/>
      <c r="ACN97" s="25"/>
      <c r="ACO97" s="25"/>
      <c r="ACP97" s="25"/>
      <c r="ACQ97" s="25"/>
      <c r="ACR97" s="25"/>
      <c r="ACS97" s="25"/>
      <c r="ACT97" s="25"/>
      <c r="ACU97" s="25"/>
      <c r="ACV97" s="25"/>
      <c r="ACW97" s="25"/>
      <c r="ACX97" s="25"/>
      <c r="ACY97" s="25"/>
      <c r="ACZ97" s="25"/>
      <c r="ADA97" s="25"/>
      <c r="ADB97" s="25"/>
      <c r="ADC97" s="25"/>
      <c r="ADD97" s="25"/>
      <c r="ADE97" s="25"/>
      <c r="ADF97" s="25"/>
      <c r="ADG97" s="25"/>
      <c r="ADH97" s="25"/>
      <c r="ADI97" s="25"/>
      <c r="ADJ97" s="25"/>
      <c r="ADK97" s="25"/>
      <c r="ADL97" s="25"/>
      <c r="ADM97" s="25"/>
      <c r="ADN97" s="25"/>
      <c r="ADO97" s="25"/>
      <c r="ADP97" s="25"/>
      <c r="ADQ97" s="25"/>
      <c r="ADR97" s="25"/>
      <c r="ADS97" s="25"/>
      <c r="ADT97" s="25"/>
      <c r="ADU97" s="25"/>
      <c r="ADV97" s="25"/>
      <c r="ADW97" s="25"/>
      <c r="ADX97" s="25"/>
      <c r="ADY97" s="25"/>
      <c r="ADZ97" s="25"/>
      <c r="AEA97" s="25"/>
      <c r="AEB97" s="25"/>
      <c r="AEC97" s="25"/>
      <c r="AED97" s="25"/>
      <c r="AEE97" s="25"/>
      <c r="AEF97" s="25"/>
      <c r="AEG97" s="25"/>
      <c r="AEH97" s="25"/>
      <c r="AEI97" s="25"/>
      <c r="AEJ97" s="25"/>
      <c r="AEK97" s="25"/>
      <c r="AEL97" s="25"/>
      <c r="AEM97" s="25"/>
      <c r="AEN97" s="25"/>
      <c r="AEO97" s="25"/>
      <c r="AEP97" s="25"/>
      <c r="AEQ97" s="25"/>
      <c r="AER97" s="25"/>
      <c r="AES97" s="25"/>
      <c r="AET97" s="25"/>
      <c r="AEU97" s="25"/>
      <c r="AEV97" s="25"/>
      <c r="AEW97" s="25"/>
      <c r="AEX97" s="25"/>
      <c r="AEY97" s="25"/>
      <c r="AEZ97" s="25"/>
      <c r="AFA97" s="25"/>
      <c r="AFB97" s="25"/>
      <c r="AFC97" s="25"/>
      <c r="AFD97" s="25"/>
      <c r="AFE97" s="25"/>
      <c r="AFF97" s="25"/>
      <c r="AFG97" s="25"/>
      <c r="AFH97" s="25"/>
      <c r="AFI97" s="25"/>
      <c r="AFJ97" s="25"/>
      <c r="AFK97" s="25"/>
      <c r="AFL97" s="25"/>
      <c r="AFM97" s="25"/>
      <c r="AFN97" s="25"/>
      <c r="AFO97" s="25"/>
      <c r="AFP97" s="25"/>
      <c r="AFQ97" s="25"/>
      <c r="AFR97" s="25"/>
      <c r="AFS97" s="25"/>
      <c r="AFT97" s="25"/>
      <c r="AFU97" s="25"/>
      <c r="AFV97" s="25"/>
      <c r="AFW97" s="25"/>
      <c r="AFX97" s="25"/>
      <c r="AFY97" s="25"/>
      <c r="AFZ97" s="25"/>
      <c r="AGA97" s="25"/>
      <c r="AGB97" s="25"/>
      <c r="AGC97" s="25"/>
      <c r="AGD97" s="25"/>
      <c r="AGE97" s="25"/>
      <c r="AGF97" s="25"/>
      <c r="AGG97" s="25"/>
      <c r="AGH97" s="25"/>
      <c r="AGI97" s="25"/>
      <c r="AGJ97" s="25"/>
      <c r="AGK97" s="25"/>
      <c r="AGL97" s="25"/>
      <c r="AGM97" s="25"/>
      <c r="AGN97" s="25"/>
      <c r="AGO97" s="25"/>
      <c r="AGP97" s="25"/>
      <c r="AGQ97" s="25"/>
      <c r="AGR97" s="25"/>
      <c r="AGS97" s="25"/>
      <c r="AGT97" s="25"/>
      <c r="AGU97" s="25"/>
      <c r="AGV97" s="25"/>
      <c r="AGW97" s="25"/>
      <c r="AGX97" s="25"/>
      <c r="AGY97" s="25"/>
      <c r="AGZ97" s="25"/>
      <c r="AHA97" s="25"/>
      <c r="AHB97" s="25"/>
      <c r="AHC97" s="25"/>
      <c r="AHD97" s="25"/>
      <c r="AHE97" s="25"/>
      <c r="AHF97" s="25"/>
      <c r="AHG97" s="25"/>
      <c r="AHH97" s="25"/>
      <c r="AHI97" s="25"/>
      <c r="AHJ97" s="25"/>
      <c r="AHK97" s="25"/>
      <c r="AHL97" s="25"/>
      <c r="AHM97" s="25"/>
      <c r="AHN97" s="25"/>
      <c r="AHO97" s="25"/>
      <c r="AHP97" s="25"/>
      <c r="AHQ97" s="25"/>
      <c r="AHR97" s="25"/>
      <c r="AHS97" s="25"/>
      <c r="AHT97" s="25"/>
      <c r="AHU97" s="25"/>
      <c r="AHV97" s="25"/>
      <c r="AHW97" s="25"/>
      <c r="AHX97" s="25"/>
      <c r="AHY97" s="25"/>
      <c r="AHZ97" s="25"/>
      <c r="AIA97" s="25"/>
      <c r="AIB97" s="25"/>
      <c r="AIC97" s="25"/>
      <c r="AID97" s="25"/>
      <c r="AIE97" s="25"/>
      <c r="AIF97" s="25"/>
      <c r="AIG97" s="25"/>
      <c r="AIH97" s="25"/>
      <c r="AII97" s="25"/>
      <c r="AIJ97" s="25"/>
      <c r="AIK97" s="25"/>
      <c r="AIL97" s="25"/>
      <c r="AIM97" s="25"/>
      <c r="AIN97" s="25"/>
      <c r="AIO97" s="25"/>
      <c r="AIP97" s="25"/>
      <c r="AIQ97" s="25"/>
      <c r="AIR97" s="25"/>
      <c r="AIS97" s="25"/>
      <c r="AIT97" s="25"/>
      <c r="AIU97" s="25"/>
      <c r="AIV97" s="25"/>
      <c r="AIW97" s="25"/>
      <c r="AIX97" s="25"/>
      <c r="AIY97" s="25"/>
      <c r="AIZ97" s="25"/>
      <c r="AJA97" s="25"/>
      <c r="AJB97" s="25"/>
      <c r="AJC97" s="25"/>
      <c r="AJD97" s="25"/>
      <c r="AJE97" s="25"/>
      <c r="AJF97" s="25"/>
      <c r="AJG97" s="25"/>
      <c r="AJH97" s="25"/>
      <c r="AJI97" s="25"/>
      <c r="AJJ97" s="25"/>
      <c r="AJK97" s="25"/>
      <c r="AJL97" s="25"/>
      <c r="AJM97" s="25"/>
      <c r="AJN97" s="25"/>
      <c r="AJO97" s="25"/>
      <c r="AJP97" s="25"/>
      <c r="AJQ97" s="25"/>
      <c r="AJR97" s="25"/>
      <c r="AJS97" s="25"/>
      <c r="AJT97" s="25"/>
      <c r="AJU97" s="25"/>
      <c r="AJV97" s="25"/>
      <c r="AJW97" s="25"/>
      <c r="AJX97" s="25"/>
      <c r="AJY97" s="25"/>
      <c r="AJZ97" s="25"/>
      <c r="AKA97" s="25"/>
      <c r="AKB97" s="25"/>
      <c r="AKC97" s="25"/>
      <c r="AKD97" s="25"/>
      <c r="AKE97" s="25"/>
      <c r="AKF97" s="25"/>
      <c r="AKG97" s="25"/>
      <c r="AKH97" s="25"/>
      <c r="AKI97" s="25"/>
      <c r="AKJ97" s="25"/>
      <c r="AKK97" s="25"/>
      <c r="AKL97" s="25"/>
      <c r="AKM97" s="25"/>
      <c r="AKN97" s="25"/>
      <c r="AKO97" s="25"/>
      <c r="AKP97" s="25"/>
      <c r="AKQ97" s="25"/>
      <c r="AKR97" s="25"/>
      <c r="AKS97" s="25"/>
      <c r="AKT97" s="25"/>
      <c r="AKU97" s="25"/>
      <c r="AKV97" s="25"/>
      <c r="AKW97" s="25"/>
      <c r="AKX97" s="25"/>
      <c r="AKY97" s="25"/>
      <c r="AKZ97" s="25"/>
      <c r="ALA97" s="25"/>
      <c r="ALB97" s="25"/>
      <c r="ALC97" s="25"/>
      <c r="ALD97" s="25"/>
      <c r="ALE97" s="25"/>
      <c r="ALF97" s="25"/>
      <c r="ALG97" s="25"/>
      <c r="ALH97" s="25"/>
      <c r="ALI97" s="25"/>
      <c r="ALJ97" s="25"/>
      <c r="ALK97" s="25"/>
      <c r="ALL97" s="25"/>
      <c r="ALM97" s="25"/>
      <c r="ALN97" s="25"/>
      <c r="ALO97" s="25"/>
      <c r="ALP97" s="25"/>
      <c r="ALQ97" s="25"/>
      <c r="ALR97" s="25"/>
      <c r="ALS97" s="25"/>
      <c r="ALT97" s="25"/>
      <c r="ALU97" s="25"/>
      <c r="ALV97" s="25"/>
      <c r="ALW97" s="25"/>
      <c r="ALX97" s="25"/>
      <c r="ALY97" s="25"/>
      <c r="ALZ97" s="25"/>
      <c r="AMA97" s="25"/>
      <c r="AMB97" s="25"/>
    </row>
    <row r="98" spans="1:1016" ht="78" customHeight="1">
      <c r="A98" s="17" t="s">
        <v>126</v>
      </c>
      <c r="B98" s="31" t="s">
        <v>583</v>
      </c>
      <c r="C98" s="32" t="s">
        <v>160</v>
      </c>
      <c r="D98" s="30">
        <v>41</v>
      </c>
      <c r="E98" s="23">
        <f>SUM('7.PBOT'!H95)</f>
        <v>10</v>
      </c>
      <c r="F98" s="23">
        <f>SUM('49.BLOT'!H95)</f>
        <v>48</v>
      </c>
      <c r="G98" s="23">
        <f>SUM('224.KRT'!H95)</f>
        <v>10</v>
      </c>
      <c r="H98" s="23">
        <f>SUM(WKU!H95)</f>
        <v>0</v>
      </c>
      <c r="I98" s="23">
        <f>SUM('RCI GDYNIA'!H95)</f>
        <v>0</v>
      </c>
      <c r="J98" s="23">
        <f>SUM('RCI BYDGOSZCZ'!H95)</f>
        <v>2</v>
      </c>
      <c r="K98" s="100">
        <f t="shared" si="2"/>
        <v>111</v>
      </c>
      <c r="L98" s="104"/>
      <c r="M98" s="109"/>
      <c r="N98" s="115" t="s">
        <v>649</v>
      </c>
      <c r="O98" s="118">
        <v>92</v>
      </c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  <c r="QR98" s="25"/>
      <c r="QS98" s="25"/>
      <c r="QT98" s="25"/>
      <c r="QU98" s="25"/>
      <c r="QV98" s="25"/>
      <c r="QW98" s="25"/>
      <c r="QX98" s="25"/>
      <c r="QY98" s="25"/>
      <c r="QZ98" s="25"/>
      <c r="RA98" s="25"/>
      <c r="RB98" s="25"/>
      <c r="RC98" s="25"/>
      <c r="RD98" s="25"/>
      <c r="RE98" s="25"/>
      <c r="RF98" s="25"/>
      <c r="RG98" s="25"/>
      <c r="RH98" s="25"/>
      <c r="RI98" s="25"/>
      <c r="RJ98" s="25"/>
      <c r="RK98" s="25"/>
      <c r="RL98" s="25"/>
      <c r="RM98" s="25"/>
      <c r="RN98" s="25"/>
      <c r="RO98" s="25"/>
      <c r="RP98" s="25"/>
      <c r="RQ98" s="25"/>
      <c r="RR98" s="25"/>
      <c r="RS98" s="25"/>
      <c r="RT98" s="25"/>
      <c r="RU98" s="25"/>
      <c r="RV98" s="25"/>
      <c r="RW98" s="25"/>
      <c r="RX98" s="25"/>
      <c r="RY98" s="25"/>
      <c r="RZ98" s="25"/>
      <c r="SA98" s="25"/>
      <c r="SB98" s="25"/>
      <c r="SC98" s="25"/>
      <c r="SD98" s="25"/>
      <c r="SE98" s="25"/>
      <c r="SF98" s="25"/>
      <c r="SG98" s="25"/>
      <c r="SH98" s="25"/>
      <c r="SI98" s="25"/>
      <c r="SJ98" s="25"/>
      <c r="SK98" s="25"/>
      <c r="SL98" s="25"/>
      <c r="SM98" s="25"/>
      <c r="SN98" s="25"/>
      <c r="SO98" s="25"/>
      <c r="SP98" s="25"/>
      <c r="SQ98" s="25"/>
      <c r="SR98" s="25"/>
      <c r="SS98" s="25"/>
      <c r="ST98" s="25"/>
      <c r="SU98" s="25"/>
      <c r="SV98" s="25"/>
      <c r="SW98" s="25"/>
      <c r="SX98" s="25"/>
      <c r="SY98" s="25"/>
      <c r="SZ98" s="25"/>
      <c r="TA98" s="25"/>
      <c r="TB98" s="25"/>
      <c r="TC98" s="25"/>
      <c r="TD98" s="25"/>
      <c r="TE98" s="25"/>
      <c r="TF98" s="25"/>
      <c r="TG98" s="25"/>
      <c r="TH98" s="25"/>
      <c r="TI98" s="25"/>
      <c r="TJ98" s="25"/>
      <c r="TK98" s="25"/>
      <c r="TL98" s="25"/>
      <c r="TM98" s="25"/>
      <c r="TN98" s="25"/>
      <c r="TO98" s="25"/>
      <c r="TP98" s="25"/>
      <c r="TQ98" s="25"/>
      <c r="TR98" s="25"/>
      <c r="TS98" s="25"/>
      <c r="TT98" s="25"/>
      <c r="TU98" s="25"/>
      <c r="TV98" s="25"/>
      <c r="TW98" s="25"/>
      <c r="TX98" s="25"/>
      <c r="TY98" s="25"/>
      <c r="TZ98" s="25"/>
      <c r="UA98" s="25"/>
      <c r="UB98" s="25"/>
      <c r="UC98" s="25"/>
      <c r="UD98" s="25"/>
      <c r="UE98" s="25"/>
      <c r="UF98" s="25"/>
      <c r="UG98" s="25"/>
      <c r="UH98" s="25"/>
      <c r="UI98" s="25"/>
      <c r="UJ98" s="25"/>
      <c r="UK98" s="25"/>
      <c r="UL98" s="25"/>
      <c r="UM98" s="25"/>
      <c r="UN98" s="25"/>
      <c r="UO98" s="25"/>
      <c r="UP98" s="25"/>
      <c r="UQ98" s="25"/>
      <c r="UR98" s="25"/>
      <c r="US98" s="25"/>
      <c r="UT98" s="25"/>
      <c r="UU98" s="25"/>
      <c r="UV98" s="25"/>
      <c r="UW98" s="25"/>
      <c r="UX98" s="25"/>
      <c r="UY98" s="25"/>
      <c r="UZ98" s="25"/>
      <c r="VA98" s="25"/>
      <c r="VB98" s="25"/>
      <c r="VC98" s="25"/>
      <c r="VD98" s="25"/>
      <c r="VE98" s="25"/>
      <c r="VF98" s="25"/>
      <c r="VG98" s="25"/>
      <c r="VH98" s="25"/>
      <c r="VI98" s="25"/>
      <c r="VJ98" s="25"/>
      <c r="VK98" s="25"/>
      <c r="VL98" s="25"/>
      <c r="VM98" s="25"/>
      <c r="VN98" s="25"/>
      <c r="VO98" s="25"/>
      <c r="VP98" s="25"/>
      <c r="VQ98" s="25"/>
      <c r="VR98" s="25"/>
      <c r="VS98" s="25"/>
      <c r="VT98" s="25"/>
      <c r="VU98" s="25"/>
      <c r="VV98" s="25"/>
      <c r="VW98" s="25"/>
      <c r="VX98" s="25"/>
      <c r="VY98" s="25"/>
      <c r="VZ98" s="25"/>
      <c r="WA98" s="25"/>
      <c r="WB98" s="25"/>
      <c r="WC98" s="25"/>
      <c r="WD98" s="25"/>
      <c r="WE98" s="25"/>
      <c r="WF98" s="25"/>
      <c r="WG98" s="25"/>
      <c r="WH98" s="25"/>
      <c r="WI98" s="25"/>
      <c r="WJ98" s="25"/>
      <c r="WK98" s="25"/>
      <c r="WL98" s="25"/>
      <c r="WM98" s="25"/>
      <c r="WN98" s="25"/>
      <c r="WO98" s="25"/>
      <c r="WP98" s="25"/>
      <c r="WQ98" s="25"/>
      <c r="WR98" s="25"/>
      <c r="WS98" s="25"/>
      <c r="WT98" s="25"/>
      <c r="WU98" s="25"/>
      <c r="WV98" s="25"/>
      <c r="WW98" s="25"/>
      <c r="WX98" s="25"/>
      <c r="WY98" s="25"/>
      <c r="WZ98" s="25"/>
      <c r="XA98" s="25"/>
      <c r="XB98" s="25"/>
      <c r="XC98" s="25"/>
      <c r="XD98" s="25"/>
      <c r="XE98" s="25"/>
      <c r="XF98" s="25"/>
      <c r="XG98" s="25"/>
      <c r="XH98" s="25"/>
      <c r="XI98" s="25"/>
      <c r="XJ98" s="25"/>
      <c r="XK98" s="25"/>
      <c r="XL98" s="25"/>
      <c r="XM98" s="25"/>
      <c r="XN98" s="25"/>
      <c r="XO98" s="25"/>
      <c r="XP98" s="25"/>
      <c r="XQ98" s="25"/>
      <c r="XR98" s="25"/>
      <c r="XS98" s="25"/>
      <c r="XT98" s="25"/>
      <c r="XU98" s="25"/>
      <c r="XV98" s="25"/>
      <c r="XW98" s="25"/>
      <c r="XX98" s="25"/>
      <c r="XY98" s="25"/>
      <c r="XZ98" s="25"/>
      <c r="YA98" s="25"/>
      <c r="YB98" s="25"/>
      <c r="YC98" s="25"/>
      <c r="YD98" s="25"/>
      <c r="YE98" s="25"/>
      <c r="YF98" s="25"/>
      <c r="YG98" s="25"/>
      <c r="YH98" s="25"/>
      <c r="YI98" s="25"/>
      <c r="YJ98" s="25"/>
      <c r="YK98" s="25"/>
      <c r="YL98" s="25"/>
      <c r="YM98" s="25"/>
      <c r="YN98" s="25"/>
      <c r="YO98" s="25"/>
      <c r="YP98" s="25"/>
      <c r="YQ98" s="25"/>
      <c r="YR98" s="25"/>
      <c r="YS98" s="25"/>
      <c r="YT98" s="25"/>
      <c r="YU98" s="25"/>
      <c r="YV98" s="25"/>
      <c r="YW98" s="25"/>
      <c r="YX98" s="25"/>
      <c r="YY98" s="25"/>
      <c r="YZ98" s="25"/>
      <c r="ZA98" s="25"/>
      <c r="ZB98" s="25"/>
      <c r="ZC98" s="25"/>
      <c r="ZD98" s="25"/>
      <c r="ZE98" s="25"/>
      <c r="ZF98" s="25"/>
      <c r="ZG98" s="25"/>
      <c r="ZH98" s="25"/>
      <c r="ZI98" s="25"/>
      <c r="ZJ98" s="25"/>
      <c r="ZK98" s="25"/>
      <c r="ZL98" s="25"/>
      <c r="ZM98" s="25"/>
      <c r="ZN98" s="25"/>
      <c r="ZO98" s="25"/>
      <c r="ZP98" s="25"/>
      <c r="ZQ98" s="25"/>
      <c r="ZR98" s="25"/>
      <c r="ZS98" s="25"/>
      <c r="ZT98" s="25"/>
      <c r="ZU98" s="25"/>
      <c r="ZV98" s="25"/>
      <c r="ZW98" s="25"/>
      <c r="ZX98" s="25"/>
      <c r="ZY98" s="25"/>
      <c r="ZZ98" s="25"/>
      <c r="AAA98" s="25"/>
      <c r="AAB98" s="25"/>
      <c r="AAC98" s="25"/>
      <c r="AAD98" s="25"/>
      <c r="AAE98" s="25"/>
      <c r="AAF98" s="25"/>
      <c r="AAG98" s="25"/>
      <c r="AAH98" s="25"/>
      <c r="AAI98" s="25"/>
      <c r="AAJ98" s="25"/>
      <c r="AAK98" s="25"/>
      <c r="AAL98" s="25"/>
      <c r="AAM98" s="25"/>
      <c r="AAN98" s="25"/>
      <c r="AAO98" s="25"/>
      <c r="AAP98" s="25"/>
      <c r="AAQ98" s="25"/>
      <c r="AAR98" s="25"/>
      <c r="AAS98" s="25"/>
      <c r="AAT98" s="25"/>
      <c r="AAU98" s="25"/>
      <c r="AAV98" s="25"/>
      <c r="AAW98" s="25"/>
      <c r="AAX98" s="25"/>
      <c r="AAY98" s="25"/>
      <c r="AAZ98" s="25"/>
      <c r="ABA98" s="25"/>
      <c r="ABB98" s="25"/>
      <c r="ABC98" s="25"/>
      <c r="ABD98" s="25"/>
      <c r="ABE98" s="25"/>
      <c r="ABF98" s="25"/>
      <c r="ABG98" s="25"/>
      <c r="ABH98" s="25"/>
      <c r="ABI98" s="25"/>
      <c r="ABJ98" s="25"/>
      <c r="ABK98" s="25"/>
      <c r="ABL98" s="25"/>
      <c r="ABM98" s="25"/>
      <c r="ABN98" s="25"/>
      <c r="ABO98" s="25"/>
      <c r="ABP98" s="25"/>
      <c r="ABQ98" s="25"/>
      <c r="ABR98" s="25"/>
      <c r="ABS98" s="25"/>
      <c r="ABT98" s="25"/>
      <c r="ABU98" s="25"/>
      <c r="ABV98" s="25"/>
      <c r="ABW98" s="25"/>
      <c r="ABX98" s="25"/>
      <c r="ABY98" s="25"/>
      <c r="ABZ98" s="25"/>
      <c r="ACA98" s="25"/>
      <c r="ACB98" s="25"/>
      <c r="ACC98" s="25"/>
      <c r="ACD98" s="25"/>
      <c r="ACE98" s="25"/>
      <c r="ACF98" s="25"/>
      <c r="ACG98" s="25"/>
      <c r="ACH98" s="25"/>
      <c r="ACI98" s="25"/>
      <c r="ACJ98" s="25"/>
      <c r="ACK98" s="25"/>
      <c r="ACL98" s="25"/>
      <c r="ACM98" s="25"/>
      <c r="ACN98" s="25"/>
      <c r="ACO98" s="25"/>
      <c r="ACP98" s="25"/>
      <c r="ACQ98" s="25"/>
      <c r="ACR98" s="25"/>
      <c r="ACS98" s="25"/>
      <c r="ACT98" s="25"/>
      <c r="ACU98" s="25"/>
      <c r="ACV98" s="25"/>
      <c r="ACW98" s="25"/>
      <c r="ACX98" s="25"/>
      <c r="ACY98" s="25"/>
      <c r="ACZ98" s="25"/>
      <c r="ADA98" s="25"/>
      <c r="ADB98" s="25"/>
      <c r="ADC98" s="25"/>
      <c r="ADD98" s="25"/>
      <c r="ADE98" s="25"/>
      <c r="ADF98" s="25"/>
      <c r="ADG98" s="25"/>
      <c r="ADH98" s="25"/>
      <c r="ADI98" s="25"/>
      <c r="ADJ98" s="25"/>
      <c r="ADK98" s="25"/>
      <c r="ADL98" s="25"/>
      <c r="ADM98" s="25"/>
      <c r="ADN98" s="25"/>
      <c r="ADO98" s="25"/>
      <c r="ADP98" s="25"/>
      <c r="ADQ98" s="25"/>
      <c r="ADR98" s="25"/>
      <c r="ADS98" s="25"/>
      <c r="ADT98" s="25"/>
      <c r="ADU98" s="25"/>
      <c r="ADV98" s="25"/>
      <c r="ADW98" s="25"/>
      <c r="ADX98" s="25"/>
      <c r="ADY98" s="25"/>
      <c r="ADZ98" s="25"/>
      <c r="AEA98" s="25"/>
      <c r="AEB98" s="25"/>
      <c r="AEC98" s="25"/>
      <c r="AED98" s="25"/>
      <c r="AEE98" s="25"/>
      <c r="AEF98" s="25"/>
      <c r="AEG98" s="25"/>
      <c r="AEH98" s="25"/>
      <c r="AEI98" s="25"/>
      <c r="AEJ98" s="25"/>
      <c r="AEK98" s="25"/>
      <c r="AEL98" s="25"/>
      <c r="AEM98" s="25"/>
      <c r="AEN98" s="25"/>
      <c r="AEO98" s="25"/>
      <c r="AEP98" s="25"/>
      <c r="AEQ98" s="25"/>
      <c r="AER98" s="25"/>
      <c r="AES98" s="25"/>
      <c r="AET98" s="25"/>
      <c r="AEU98" s="25"/>
      <c r="AEV98" s="25"/>
      <c r="AEW98" s="25"/>
      <c r="AEX98" s="25"/>
      <c r="AEY98" s="25"/>
      <c r="AEZ98" s="25"/>
      <c r="AFA98" s="25"/>
      <c r="AFB98" s="25"/>
      <c r="AFC98" s="25"/>
      <c r="AFD98" s="25"/>
      <c r="AFE98" s="25"/>
      <c r="AFF98" s="25"/>
      <c r="AFG98" s="25"/>
      <c r="AFH98" s="25"/>
      <c r="AFI98" s="25"/>
      <c r="AFJ98" s="25"/>
      <c r="AFK98" s="25"/>
      <c r="AFL98" s="25"/>
      <c r="AFM98" s="25"/>
      <c r="AFN98" s="25"/>
      <c r="AFO98" s="25"/>
      <c r="AFP98" s="25"/>
      <c r="AFQ98" s="25"/>
      <c r="AFR98" s="25"/>
      <c r="AFS98" s="25"/>
      <c r="AFT98" s="25"/>
      <c r="AFU98" s="25"/>
      <c r="AFV98" s="25"/>
      <c r="AFW98" s="25"/>
      <c r="AFX98" s="25"/>
      <c r="AFY98" s="25"/>
      <c r="AFZ98" s="25"/>
      <c r="AGA98" s="25"/>
      <c r="AGB98" s="25"/>
      <c r="AGC98" s="25"/>
      <c r="AGD98" s="25"/>
      <c r="AGE98" s="25"/>
      <c r="AGF98" s="25"/>
      <c r="AGG98" s="25"/>
      <c r="AGH98" s="25"/>
      <c r="AGI98" s="25"/>
      <c r="AGJ98" s="25"/>
      <c r="AGK98" s="25"/>
      <c r="AGL98" s="25"/>
      <c r="AGM98" s="25"/>
      <c r="AGN98" s="25"/>
      <c r="AGO98" s="25"/>
      <c r="AGP98" s="25"/>
      <c r="AGQ98" s="25"/>
      <c r="AGR98" s="25"/>
      <c r="AGS98" s="25"/>
      <c r="AGT98" s="25"/>
      <c r="AGU98" s="25"/>
      <c r="AGV98" s="25"/>
      <c r="AGW98" s="25"/>
      <c r="AGX98" s="25"/>
      <c r="AGY98" s="25"/>
      <c r="AGZ98" s="25"/>
      <c r="AHA98" s="25"/>
      <c r="AHB98" s="25"/>
      <c r="AHC98" s="25"/>
      <c r="AHD98" s="25"/>
      <c r="AHE98" s="25"/>
      <c r="AHF98" s="25"/>
      <c r="AHG98" s="25"/>
      <c r="AHH98" s="25"/>
      <c r="AHI98" s="25"/>
      <c r="AHJ98" s="25"/>
      <c r="AHK98" s="25"/>
      <c r="AHL98" s="25"/>
      <c r="AHM98" s="25"/>
      <c r="AHN98" s="25"/>
      <c r="AHO98" s="25"/>
      <c r="AHP98" s="25"/>
      <c r="AHQ98" s="25"/>
      <c r="AHR98" s="25"/>
      <c r="AHS98" s="25"/>
      <c r="AHT98" s="25"/>
      <c r="AHU98" s="25"/>
      <c r="AHV98" s="25"/>
      <c r="AHW98" s="25"/>
      <c r="AHX98" s="25"/>
      <c r="AHY98" s="25"/>
      <c r="AHZ98" s="25"/>
      <c r="AIA98" s="25"/>
      <c r="AIB98" s="25"/>
      <c r="AIC98" s="25"/>
      <c r="AID98" s="25"/>
      <c r="AIE98" s="25"/>
      <c r="AIF98" s="25"/>
      <c r="AIG98" s="25"/>
      <c r="AIH98" s="25"/>
      <c r="AII98" s="25"/>
      <c r="AIJ98" s="25"/>
      <c r="AIK98" s="25"/>
      <c r="AIL98" s="25"/>
      <c r="AIM98" s="25"/>
      <c r="AIN98" s="25"/>
      <c r="AIO98" s="25"/>
      <c r="AIP98" s="25"/>
      <c r="AIQ98" s="25"/>
      <c r="AIR98" s="25"/>
      <c r="AIS98" s="25"/>
      <c r="AIT98" s="25"/>
      <c r="AIU98" s="25"/>
      <c r="AIV98" s="25"/>
      <c r="AIW98" s="25"/>
      <c r="AIX98" s="25"/>
      <c r="AIY98" s="25"/>
      <c r="AIZ98" s="25"/>
      <c r="AJA98" s="25"/>
      <c r="AJB98" s="25"/>
      <c r="AJC98" s="25"/>
      <c r="AJD98" s="25"/>
      <c r="AJE98" s="25"/>
      <c r="AJF98" s="25"/>
      <c r="AJG98" s="25"/>
      <c r="AJH98" s="25"/>
      <c r="AJI98" s="25"/>
      <c r="AJJ98" s="25"/>
      <c r="AJK98" s="25"/>
      <c r="AJL98" s="25"/>
      <c r="AJM98" s="25"/>
      <c r="AJN98" s="25"/>
      <c r="AJO98" s="25"/>
      <c r="AJP98" s="25"/>
      <c r="AJQ98" s="25"/>
      <c r="AJR98" s="25"/>
      <c r="AJS98" s="25"/>
      <c r="AJT98" s="25"/>
      <c r="AJU98" s="25"/>
      <c r="AJV98" s="25"/>
      <c r="AJW98" s="25"/>
      <c r="AJX98" s="25"/>
      <c r="AJY98" s="25"/>
      <c r="AJZ98" s="25"/>
      <c r="AKA98" s="25"/>
      <c r="AKB98" s="25"/>
      <c r="AKC98" s="25"/>
      <c r="AKD98" s="25"/>
      <c r="AKE98" s="25"/>
      <c r="AKF98" s="25"/>
      <c r="AKG98" s="25"/>
      <c r="AKH98" s="25"/>
      <c r="AKI98" s="25"/>
      <c r="AKJ98" s="25"/>
      <c r="AKK98" s="25"/>
      <c r="AKL98" s="25"/>
      <c r="AKM98" s="25"/>
      <c r="AKN98" s="25"/>
      <c r="AKO98" s="25"/>
      <c r="AKP98" s="25"/>
      <c r="AKQ98" s="25"/>
      <c r="AKR98" s="25"/>
      <c r="AKS98" s="25"/>
      <c r="AKT98" s="25"/>
      <c r="AKU98" s="25"/>
      <c r="AKV98" s="25"/>
      <c r="AKW98" s="25"/>
      <c r="AKX98" s="25"/>
      <c r="AKY98" s="25"/>
      <c r="AKZ98" s="25"/>
      <c r="ALA98" s="25"/>
      <c r="ALB98" s="25"/>
      <c r="ALC98" s="25"/>
      <c r="ALD98" s="25"/>
      <c r="ALE98" s="25"/>
      <c r="ALF98" s="25"/>
      <c r="ALG98" s="25"/>
      <c r="ALH98" s="25"/>
      <c r="ALI98" s="25"/>
      <c r="ALJ98" s="25"/>
      <c r="ALK98" s="25"/>
      <c r="ALL98" s="25"/>
      <c r="ALM98" s="25"/>
      <c r="ALN98" s="25"/>
      <c r="ALO98" s="25"/>
      <c r="ALP98" s="25"/>
      <c r="ALQ98" s="25"/>
      <c r="ALR98" s="25"/>
      <c r="ALS98" s="25"/>
      <c r="ALT98" s="25"/>
      <c r="ALU98" s="25"/>
      <c r="ALV98" s="25"/>
      <c r="ALW98" s="25"/>
      <c r="ALX98" s="25"/>
      <c r="ALY98" s="25"/>
      <c r="ALZ98" s="25"/>
      <c r="AMA98" s="25"/>
      <c r="AMB98" s="25"/>
    </row>
    <row r="99" spans="1:1016" ht="98.25" customHeight="1">
      <c r="A99" s="17" t="s">
        <v>127</v>
      </c>
      <c r="B99" s="31" t="s">
        <v>584</v>
      </c>
      <c r="C99" s="32" t="s">
        <v>160</v>
      </c>
      <c r="D99" s="30">
        <v>78</v>
      </c>
      <c r="E99" s="23">
        <f>SUM('7.PBOT'!H96)</f>
        <v>20</v>
      </c>
      <c r="F99" s="23">
        <f>SUM('49.BLOT'!H96)</f>
        <v>54</v>
      </c>
      <c r="G99" s="23">
        <f>SUM('224.KRT'!H96)</f>
        <v>20</v>
      </c>
      <c r="H99" s="23">
        <f>SUM(WKU!H96)</f>
        <v>10</v>
      </c>
      <c r="I99" s="23">
        <f>SUM('RCI GDYNIA'!H96)</f>
        <v>0</v>
      </c>
      <c r="J99" s="23">
        <f>SUM('RCI BYDGOSZCZ'!H96)</f>
        <v>0</v>
      </c>
      <c r="K99" s="100">
        <f t="shared" si="2"/>
        <v>182</v>
      </c>
      <c r="L99" s="104"/>
      <c r="M99" s="109"/>
      <c r="N99" s="115" t="s">
        <v>649</v>
      </c>
      <c r="O99" s="118">
        <v>93</v>
      </c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25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25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25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25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25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25"/>
      <c r="TO99" s="25"/>
      <c r="TP99" s="25"/>
      <c r="TQ99" s="25"/>
      <c r="TR99" s="25"/>
      <c r="TS99" s="25"/>
      <c r="TT99" s="25"/>
      <c r="TU99" s="25"/>
      <c r="TV99" s="25"/>
      <c r="TW99" s="25"/>
      <c r="TX99" s="25"/>
      <c r="TY99" s="25"/>
      <c r="TZ99" s="25"/>
      <c r="UA99" s="25"/>
      <c r="UB99" s="25"/>
      <c r="UC99" s="25"/>
      <c r="UD99" s="25"/>
      <c r="UE99" s="25"/>
      <c r="UF99" s="25"/>
      <c r="UG99" s="25"/>
      <c r="UH99" s="25"/>
      <c r="UI99" s="25"/>
      <c r="UJ99" s="25"/>
      <c r="UK99" s="25"/>
      <c r="UL99" s="25"/>
      <c r="UM99" s="25"/>
      <c r="UN99" s="25"/>
      <c r="UO99" s="25"/>
      <c r="UP99" s="25"/>
      <c r="UQ99" s="25"/>
      <c r="UR99" s="25"/>
      <c r="US99" s="25"/>
      <c r="UT99" s="25"/>
      <c r="UU99" s="25"/>
      <c r="UV99" s="25"/>
      <c r="UW99" s="25"/>
      <c r="UX99" s="25"/>
      <c r="UY99" s="25"/>
      <c r="UZ99" s="25"/>
      <c r="VA99" s="25"/>
      <c r="VB99" s="25"/>
      <c r="VC99" s="25"/>
      <c r="VD99" s="25"/>
      <c r="VE99" s="25"/>
      <c r="VF99" s="25"/>
      <c r="VG99" s="25"/>
      <c r="VH99" s="25"/>
      <c r="VI99" s="25"/>
      <c r="VJ99" s="25"/>
      <c r="VK99" s="25"/>
      <c r="VL99" s="25"/>
      <c r="VM99" s="25"/>
      <c r="VN99" s="25"/>
      <c r="VO99" s="25"/>
      <c r="VP99" s="25"/>
      <c r="VQ99" s="25"/>
      <c r="VR99" s="25"/>
      <c r="VS99" s="25"/>
      <c r="VT99" s="25"/>
      <c r="VU99" s="25"/>
      <c r="VV99" s="25"/>
      <c r="VW99" s="25"/>
      <c r="VX99" s="25"/>
      <c r="VY99" s="25"/>
      <c r="VZ99" s="25"/>
      <c r="WA99" s="25"/>
      <c r="WB99" s="25"/>
      <c r="WC99" s="25"/>
      <c r="WD99" s="25"/>
      <c r="WE99" s="25"/>
      <c r="WF99" s="25"/>
      <c r="WG99" s="25"/>
      <c r="WH99" s="25"/>
      <c r="WI99" s="25"/>
      <c r="WJ99" s="25"/>
      <c r="WK99" s="25"/>
      <c r="WL99" s="25"/>
      <c r="WM99" s="25"/>
      <c r="WN99" s="25"/>
      <c r="WO99" s="25"/>
      <c r="WP99" s="25"/>
      <c r="WQ99" s="25"/>
      <c r="WR99" s="25"/>
      <c r="WS99" s="25"/>
      <c r="WT99" s="25"/>
      <c r="WU99" s="25"/>
      <c r="WV99" s="25"/>
      <c r="WW99" s="25"/>
      <c r="WX99" s="25"/>
      <c r="WY99" s="25"/>
      <c r="WZ99" s="25"/>
      <c r="XA99" s="25"/>
      <c r="XB99" s="25"/>
      <c r="XC99" s="25"/>
      <c r="XD99" s="25"/>
      <c r="XE99" s="25"/>
      <c r="XF99" s="25"/>
      <c r="XG99" s="25"/>
      <c r="XH99" s="25"/>
      <c r="XI99" s="25"/>
      <c r="XJ99" s="25"/>
      <c r="XK99" s="25"/>
      <c r="XL99" s="25"/>
      <c r="XM99" s="25"/>
      <c r="XN99" s="25"/>
      <c r="XO99" s="25"/>
      <c r="XP99" s="25"/>
      <c r="XQ99" s="25"/>
      <c r="XR99" s="25"/>
      <c r="XS99" s="25"/>
      <c r="XT99" s="25"/>
      <c r="XU99" s="25"/>
      <c r="XV99" s="25"/>
      <c r="XW99" s="25"/>
      <c r="XX99" s="25"/>
      <c r="XY99" s="25"/>
      <c r="XZ99" s="25"/>
      <c r="YA99" s="25"/>
      <c r="YB99" s="25"/>
      <c r="YC99" s="25"/>
      <c r="YD99" s="25"/>
      <c r="YE99" s="25"/>
      <c r="YF99" s="25"/>
      <c r="YG99" s="25"/>
      <c r="YH99" s="25"/>
      <c r="YI99" s="25"/>
      <c r="YJ99" s="25"/>
      <c r="YK99" s="25"/>
      <c r="YL99" s="25"/>
      <c r="YM99" s="25"/>
      <c r="YN99" s="25"/>
      <c r="YO99" s="25"/>
      <c r="YP99" s="25"/>
      <c r="YQ99" s="25"/>
      <c r="YR99" s="25"/>
      <c r="YS99" s="25"/>
      <c r="YT99" s="25"/>
      <c r="YU99" s="25"/>
      <c r="YV99" s="25"/>
      <c r="YW99" s="25"/>
      <c r="YX99" s="25"/>
      <c r="YY99" s="25"/>
      <c r="YZ99" s="25"/>
      <c r="ZA99" s="25"/>
      <c r="ZB99" s="25"/>
      <c r="ZC99" s="25"/>
      <c r="ZD99" s="25"/>
      <c r="ZE99" s="25"/>
      <c r="ZF99" s="25"/>
      <c r="ZG99" s="25"/>
      <c r="ZH99" s="25"/>
      <c r="ZI99" s="25"/>
      <c r="ZJ99" s="25"/>
      <c r="ZK99" s="25"/>
      <c r="ZL99" s="25"/>
      <c r="ZM99" s="25"/>
      <c r="ZN99" s="25"/>
      <c r="ZO99" s="25"/>
      <c r="ZP99" s="25"/>
      <c r="ZQ99" s="25"/>
      <c r="ZR99" s="25"/>
      <c r="ZS99" s="25"/>
      <c r="ZT99" s="25"/>
      <c r="ZU99" s="25"/>
      <c r="ZV99" s="25"/>
      <c r="ZW99" s="25"/>
      <c r="ZX99" s="25"/>
      <c r="ZY99" s="25"/>
      <c r="ZZ99" s="25"/>
      <c r="AAA99" s="25"/>
      <c r="AAB99" s="25"/>
      <c r="AAC99" s="25"/>
      <c r="AAD99" s="25"/>
      <c r="AAE99" s="25"/>
      <c r="AAF99" s="25"/>
      <c r="AAG99" s="25"/>
      <c r="AAH99" s="25"/>
      <c r="AAI99" s="25"/>
      <c r="AAJ99" s="25"/>
      <c r="AAK99" s="25"/>
      <c r="AAL99" s="25"/>
      <c r="AAM99" s="25"/>
      <c r="AAN99" s="25"/>
      <c r="AAO99" s="25"/>
      <c r="AAP99" s="25"/>
      <c r="AAQ99" s="25"/>
      <c r="AAR99" s="25"/>
      <c r="AAS99" s="25"/>
      <c r="AAT99" s="25"/>
      <c r="AAU99" s="25"/>
      <c r="AAV99" s="25"/>
      <c r="AAW99" s="25"/>
      <c r="AAX99" s="25"/>
      <c r="AAY99" s="25"/>
      <c r="AAZ99" s="25"/>
      <c r="ABA99" s="25"/>
      <c r="ABB99" s="25"/>
      <c r="ABC99" s="25"/>
      <c r="ABD99" s="25"/>
      <c r="ABE99" s="25"/>
      <c r="ABF99" s="25"/>
      <c r="ABG99" s="25"/>
      <c r="ABH99" s="25"/>
      <c r="ABI99" s="25"/>
      <c r="ABJ99" s="25"/>
      <c r="ABK99" s="25"/>
      <c r="ABL99" s="25"/>
      <c r="ABM99" s="25"/>
      <c r="ABN99" s="25"/>
      <c r="ABO99" s="25"/>
      <c r="ABP99" s="25"/>
      <c r="ABQ99" s="25"/>
      <c r="ABR99" s="25"/>
      <c r="ABS99" s="25"/>
      <c r="ABT99" s="25"/>
      <c r="ABU99" s="25"/>
      <c r="ABV99" s="25"/>
      <c r="ABW99" s="25"/>
      <c r="ABX99" s="25"/>
      <c r="ABY99" s="25"/>
      <c r="ABZ99" s="25"/>
      <c r="ACA99" s="25"/>
      <c r="ACB99" s="25"/>
      <c r="ACC99" s="25"/>
      <c r="ACD99" s="25"/>
      <c r="ACE99" s="25"/>
      <c r="ACF99" s="25"/>
      <c r="ACG99" s="25"/>
      <c r="ACH99" s="25"/>
      <c r="ACI99" s="25"/>
      <c r="ACJ99" s="25"/>
      <c r="ACK99" s="25"/>
      <c r="ACL99" s="25"/>
      <c r="ACM99" s="25"/>
      <c r="ACN99" s="25"/>
      <c r="ACO99" s="25"/>
      <c r="ACP99" s="25"/>
      <c r="ACQ99" s="25"/>
      <c r="ACR99" s="25"/>
      <c r="ACS99" s="25"/>
      <c r="ACT99" s="25"/>
      <c r="ACU99" s="25"/>
      <c r="ACV99" s="25"/>
      <c r="ACW99" s="25"/>
      <c r="ACX99" s="25"/>
      <c r="ACY99" s="25"/>
      <c r="ACZ99" s="25"/>
      <c r="ADA99" s="25"/>
      <c r="ADB99" s="25"/>
      <c r="ADC99" s="25"/>
      <c r="ADD99" s="25"/>
      <c r="ADE99" s="25"/>
      <c r="ADF99" s="25"/>
      <c r="ADG99" s="25"/>
      <c r="ADH99" s="25"/>
      <c r="ADI99" s="25"/>
      <c r="ADJ99" s="25"/>
      <c r="ADK99" s="25"/>
      <c r="ADL99" s="25"/>
      <c r="ADM99" s="25"/>
      <c r="ADN99" s="25"/>
      <c r="ADO99" s="25"/>
      <c r="ADP99" s="25"/>
      <c r="ADQ99" s="25"/>
      <c r="ADR99" s="25"/>
      <c r="ADS99" s="25"/>
      <c r="ADT99" s="25"/>
      <c r="ADU99" s="25"/>
      <c r="ADV99" s="25"/>
      <c r="ADW99" s="25"/>
      <c r="ADX99" s="25"/>
      <c r="ADY99" s="25"/>
      <c r="ADZ99" s="25"/>
      <c r="AEA99" s="25"/>
      <c r="AEB99" s="25"/>
      <c r="AEC99" s="25"/>
      <c r="AED99" s="25"/>
      <c r="AEE99" s="25"/>
      <c r="AEF99" s="25"/>
      <c r="AEG99" s="25"/>
      <c r="AEH99" s="25"/>
      <c r="AEI99" s="25"/>
      <c r="AEJ99" s="25"/>
      <c r="AEK99" s="25"/>
      <c r="AEL99" s="25"/>
      <c r="AEM99" s="25"/>
      <c r="AEN99" s="25"/>
      <c r="AEO99" s="25"/>
      <c r="AEP99" s="25"/>
      <c r="AEQ99" s="25"/>
      <c r="AER99" s="25"/>
      <c r="AES99" s="25"/>
      <c r="AET99" s="25"/>
      <c r="AEU99" s="25"/>
      <c r="AEV99" s="25"/>
      <c r="AEW99" s="25"/>
      <c r="AEX99" s="25"/>
      <c r="AEY99" s="25"/>
      <c r="AEZ99" s="25"/>
      <c r="AFA99" s="25"/>
      <c r="AFB99" s="25"/>
      <c r="AFC99" s="25"/>
      <c r="AFD99" s="25"/>
      <c r="AFE99" s="25"/>
      <c r="AFF99" s="25"/>
      <c r="AFG99" s="25"/>
      <c r="AFH99" s="25"/>
      <c r="AFI99" s="25"/>
      <c r="AFJ99" s="25"/>
      <c r="AFK99" s="25"/>
      <c r="AFL99" s="25"/>
      <c r="AFM99" s="25"/>
      <c r="AFN99" s="25"/>
      <c r="AFO99" s="25"/>
      <c r="AFP99" s="25"/>
      <c r="AFQ99" s="25"/>
      <c r="AFR99" s="25"/>
      <c r="AFS99" s="25"/>
      <c r="AFT99" s="25"/>
      <c r="AFU99" s="25"/>
      <c r="AFV99" s="25"/>
      <c r="AFW99" s="25"/>
      <c r="AFX99" s="25"/>
      <c r="AFY99" s="25"/>
      <c r="AFZ99" s="25"/>
      <c r="AGA99" s="25"/>
      <c r="AGB99" s="25"/>
      <c r="AGC99" s="25"/>
      <c r="AGD99" s="25"/>
      <c r="AGE99" s="25"/>
      <c r="AGF99" s="25"/>
      <c r="AGG99" s="25"/>
      <c r="AGH99" s="25"/>
      <c r="AGI99" s="25"/>
      <c r="AGJ99" s="25"/>
      <c r="AGK99" s="25"/>
      <c r="AGL99" s="25"/>
      <c r="AGM99" s="25"/>
      <c r="AGN99" s="25"/>
      <c r="AGO99" s="25"/>
      <c r="AGP99" s="25"/>
      <c r="AGQ99" s="25"/>
      <c r="AGR99" s="25"/>
      <c r="AGS99" s="25"/>
      <c r="AGT99" s="25"/>
      <c r="AGU99" s="25"/>
      <c r="AGV99" s="25"/>
      <c r="AGW99" s="25"/>
      <c r="AGX99" s="25"/>
      <c r="AGY99" s="25"/>
      <c r="AGZ99" s="25"/>
      <c r="AHA99" s="25"/>
      <c r="AHB99" s="25"/>
      <c r="AHC99" s="25"/>
      <c r="AHD99" s="25"/>
      <c r="AHE99" s="25"/>
      <c r="AHF99" s="25"/>
      <c r="AHG99" s="25"/>
      <c r="AHH99" s="25"/>
      <c r="AHI99" s="25"/>
      <c r="AHJ99" s="25"/>
      <c r="AHK99" s="25"/>
      <c r="AHL99" s="25"/>
      <c r="AHM99" s="25"/>
      <c r="AHN99" s="25"/>
      <c r="AHO99" s="25"/>
      <c r="AHP99" s="25"/>
      <c r="AHQ99" s="25"/>
      <c r="AHR99" s="25"/>
      <c r="AHS99" s="25"/>
      <c r="AHT99" s="25"/>
      <c r="AHU99" s="25"/>
      <c r="AHV99" s="25"/>
      <c r="AHW99" s="25"/>
      <c r="AHX99" s="25"/>
      <c r="AHY99" s="25"/>
      <c r="AHZ99" s="25"/>
      <c r="AIA99" s="25"/>
      <c r="AIB99" s="25"/>
      <c r="AIC99" s="25"/>
      <c r="AID99" s="25"/>
      <c r="AIE99" s="25"/>
      <c r="AIF99" s="25"/>
      <c r="AIG99" s="25"/>
      <c r="AIH99" s="25"/>
      <c r="AII99" s="25"/>
      <c r="AIJ99" s="25"/>
      <c r="AIK99" s="25"/>
      <c r="AIL99" s="25"/>
      <c r="AIM99" s="25"/>
      <c r="AIN99" s="25"/>
      <c r="AIO99" s="25"/>
      <c r="AIP99" s="25"/>
      <c r="AIQ99" s="25"/>
      <c r="AIR99" s="25"/>
      <c r="AIS99" s="25"/>
      <c r="AIT99" s="25"/>
      <c r="AIU99" s="25"/>
      <c r="AIV99" s="25"/>
      <c r="AIW99" s="25"/>
      <c r="AIX99" s="25"/>
      <c r="AIY99" s="25"/>
      <c r="AIZ99" s="25"/>
      <c r="AJA99" s="25"/>
      <c r="AJB99" s="25"/>
      <c r="AJC99" s="25"/>
      <c r="AJD99" s="25"/>
      <c r="AJE99" s="25"/>
      <c r="AJF99" s="25"/>
      <c r="AJG99" s="25"/>
      <c r="AJH99" s="25"/>
      <c r="AJI99" s="25"/>
      <c r="AJJ99" s="25"/>
      <c r="AJK99" s="25"/>
      <c r="AJL99" s="25"/>
      <c r="AJM99" s="25"/>
      <c r="AJN99" s="25"/>
      <c r="AJO99" s="25"/>
      <c r="AJP99" s="25"/>
      <c r="AJQ99" s="25"/>
      <c r="AJR99" s="25"/>
      <c r="AJS99" s="25"/>
      <c r="AJT99" s="25"/>
      <c r="AJU99" s="25"/>
      <c r="AJV99" s="25"/>
      <c r="AJW99" s="25"/>
      <c r="AJX99" s="25"/>
      <c r="AJY99" s="25"/>
      <c r="AJZ99" s="25"/>
      <c r="AKA99" s="25"/>
      <c r="AKB99" s="25"/>
      <c r="AKC99" s="25"/>
      <c r="AKD99" s="25"/>
      <c r="AKE99" s="25"/>
      <c r="AKF99" s="25"/>
      <c r="AKG99" s="25"/>
      <c r="AKH99" s="25"/>
      <c r="AKI99" s="25"/>
      <c r="AKJ99" s="25"/>
      <c r="AKK99" s="25"/>
      <c r="AKL99" s="25"/>
      <c r="AKM99" s="25"/>
      <c r="AKN99" s="25"/>
      <c r="AKO99" s="25"/>
      <c r="AKP99" s="25"/>
      <c r="AKQ99" s="25"/>
      <c r="AKR99" s="25"/>
      <c r="AKS99" s="25"/>
      <c r="AKT99" s="25"/>
      <c r="AKU99" s="25"/>
      <c r="AKV99" s="25"/>
      <c r="AKW99" s="25"/>
      <c r="AKX99" s="25"/>
      <c r="AKY99" s="25"/>
      <c r="AKZ99" s="25"/>
      <c r="ALA99" s="25"/>
      <c r="ALB99" s="25"/>
      <c r="ALC99" s="25"/>
      <c r="ALD99" s="25"/>
      <c r="ALE99" s="25"/>
      <c r="ALF99" s="25"/>
      <c r="ALG99" s="25"/>
      <c r="ALH99" s="25"/>
      <c r="ALI99" s="25"/>
      <c r="ALJ99" s="25"/>
      <c r="ALK99" s="25"/>
      <c r="ALL99" s="25"/>
      <c r="ALM99" s="25"/>
      <c r="ALN99" s="25"/>
      <c r="ALO99" s="25"/>
      <c r="ALP99" s="25"/>
      <c r="ALQ99" s="25"/>
      <c r="ALR99" s="25"/>
      <c r="ALS99" s="25"/>
      <c r="ALT99" s="25"/>
      <c r="ALU99" s="25"/>
      <c r="ALV99" s="25"/>
      <c r="ALW99" s="25"/>
      <c r="ALX99" s="25"/>
      <c r="ALY99" s="25"/>
      <c r="ALZ99" s="25"/>
      <c r="AMA99" s="25"/>
      <c r="AMB99" s="25"/>
    </row>
    <row r="100" spans="1:1016" ht="61.5" customHeight="1">
      <c r="A100" s="17" t="s">
        <v>128</v>
      </c>
      <c r="B100" s="31" t="s">
        <v>620</v>
      </c>
      <c r="C100" s="32" t="s">
        <v>160</v>
      </c>
      <c r="D100" s="30">
        <v>15</v>
      </c>
      <c r="E100" s="23">
        <f>SUM('7.PBOT'!H97)</f>
        <v>0</v>
      </c>
      <c r="F100" s="23">
        <f>SUM('49.BLOT'!H97)</f>
        <v>11</v>
      </c>
      <c r="G100" s="23">
        <f>SUM('224.KRT'!H97)</f>
        <v>0</v>
      </c>
      <c r="H100" s="23">
        <f>SUM(WKU!H97)</f>
        <v>0</v>
      </c>
      <c r="I100" s="23">
        <f>SUM('RCI GDYNIA'!H97)</f>
        <v>0</v>
      </c>
      <c r="J100" s="23">
        <f>SUM('RCI BYDGOSZCZ'!H97)</f>
        <v>0</v>
      </c>
      <c r="K100" s="100">
        <f t="shared" si="2"/>
        <v>26</v>
      </c>
      <c r="L100" s="104"/>
      <c r="M100" s="109"/>
      <c r="N100" s="115" t="s">
        <v>649</v>
      </c>
      <c r="O100" s="118">
        <v>94</v>
      </c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25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25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25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25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25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25"/>
      <c r="TO100" s="25"/>
      <c r="TP100" s="25"/>
      <c r="TQ100" s="25"/>
      <c r="TR100" s="25"/>
      <c r="TS100" s="25"/>
      <c r="TT100" s="25"/>
      <c r="TU100" s="25"/>
      <c r="TV100" s="25"/>
      <c r="TW100" s="25"/>
      <c r="TX100" s="25"/>
      <c r="TY100" s="25"/>
      <c r="TZ100" s="25"/>
      <c r="UA100" s="25"/>
      <c r="UB100" s="25"/>
      <c r="UC100" s="25"/>
      <c r="UD100" s="25"/>
      <c r="UE100" s="25"/>
      <c r="UF100" s="25"/>
      <c r="UG100" s="25"/>
      <c r="UH100" s="25"/>
      <c r="UI100" s="25"/>
      <c r="UJ100" s="25"/>
      <c r="UK100" s="25"/>
      <c r="UL100" s="25"/>
      <c r="UM100" s="25"/>
      <c r="UN100" s="25"/>
      <c r="UO100" s="25"/>
      <c r="UP100" s="25"/>
      <c r="UQ100" s="25"/>
      <c r="UR100" s="25"/>
      <c r="US100" s="25"/>
      <c r="UT100" s="25"/>
      <c r="UU100" s="25"/>
      <c r="UV100" s="25"/>
      <c r="UW100" s="25"/>
      <c r="UX100" s="25"/>
      <c r="UY100" s="25"/>
      <c r="UZ100" s="25"/>
      <c r="VA100" s="25"/>
      <c r="VB100" s="25"/>
      <c r="VC100" s="25"/>
      <c r="VD100" s="25"/>
      <c r="VE100" s="25"/>
      <c r="VF100" s="25"/>
      <c r="VG100" s="25"/>
      <c r="VH100" s="25"/>
      <c r="VI100" s="25"/>
      <c r="VJ100" s="25"/>
      <c r="VK100" s="25"/>
      <c r="VL100" s="25"/>
      <c r="VM100" s="25"/>
      <c r="VN100" s="25"/>
      <c r="VO100" s="25"/>
      <c r="VP100" s="25"/>
      <c r="VQ100" s="25"/>
      <c r="VR100" s="25"/>
      <c r="VS100" s="25"/>
      <c r="VT100" s="25"/>
      <c r="VU100" s="25"/>
      <c r="VV100" s="25"/>
      <c r="VW100" s="25"/>
      <c r="VX100" s="25"/>
      <c r="VY100" s="25"/>
      <c r="VZ100" s="25"/>
      <c r="WA100" s="25"/>
      <c r="WB100" s="25"/>
      <c r="WC100" s="25"/>
      <c r="WD100" s="25"/>
      <c r="WE100" s="25"/>
      <c r="WF100" s="25"/>
      <c r="WG100" s="25"/>
      <c r="WH100" s="25"/>
      <c r="WI100" s="25"/>
      <c r="WJ100" s="25"/>
      <c r="WK100" s="25"/>
      <c r="WL100" s="25"/>
      <c r="WM100" s="25"/>
      <c r="WN100" s="25"/>
      <c r="WO100" s="25"/>
      <c r="WP100" s="25"/>
      <c r="WQ100" s="25"/>
      <c r="WR100" s="25"/>
      <c r="WS100" s="25"/>
      <c r="WT100" s="25"/>
      <c r="WU100" s="25"/>
      <c r="WV100" s="25"/>
      <c r="WW100" s="25"/>
      <c r="WX100" s="25"/>
      <c r="WY100" s="25"/>
      <c r="WZ100" s="25"/>
      <c r="XA100" s="25"/>
      <c r="XB100" s="25"/>
      <c r="XC100" s="25"/>
      <c r="XD100" s="25"/>
      <c r="XE100" s="25"/>
      <c r="XF100" s="25"/>
      <c r="XG100" s="25"/>
      <c r="XH100" s="25"/>
      <c r="XI100" s="25"/>
      <c r="XJ100" s="25"/>
      <c r="XK100" s="25"/>
      <c r="XL100" s="25"/>
      <c r="XM100" s="25"/>
      <c r="XN100" s="25"/>
      <c r="XO100" s="25"/>
      <c r="XP100" s="25"/>
      <c r="XQ100" s="25"/>
      <c r="XR100" s="25"/>
      <c r="XS100" s="25"/>
      <c r="XT100" s="25"/>
      <c r="XU100" s="25"/>
      <c r="XV100" s="25"/>
      <c r="XW100" s="25"/>
      <c r="XX100" s="25"/>
      <c r="XY100" s="25"/>
      <c r="XZ100" s="25"/>
      <c r="YA100" s="25"/>
      <c r="YB100" s="25"/>
      <c r="YC100" s="25"/>
      <c r="YD100" s="25"/>
      <c r="YE100" s="25"/>
      <c r="YF100" s="25"/>
      <c r="YG100" s="25"/>
      <c r="YH100" s="25"/>
      <c r="YI100" s="25"/>
      <c r="YJ100" s="25"/>
      <c r="YK100" s="25"/>
      <c r="YL100" s="25"/>
      <c r="YM100" s="25"/>
      <c r="YN100" s="25"/>
      <c r="YO100" s="25"/>
      <c r="YP100" s="25"/>
      <c r="YQ100" s="25"/>
      <c r="YR100" s="25"/>
      <c r="YS100" s="25"/>
      <c r="YT100" s="25"/>
      <c r="YU100" s="25"/>
      <c r="YV100" s="25"/>
      <c r="YW100" s="25"/>
      <c r="YX100" s="25"/>
      <c r="YY100" s="25"/>
      <c r="YZ100" s="25"/>
      <c r="ZA100" s="25"/>
      <c r="ZB100" s="25"/>
      <c r="ZC100" s="25"/>
      <c r="ZD100" s="25"/>
      <c r="ZE100" s="25"/>
      <c r="ZF100" s="25"/>
      <c r="ZG100" s="25"/>
      <c r="ZH100" s="25"/>
      <c r="ZI100" s="25"/>
      <c r="ZJ100" s="25"/>
      <c r="ZK100" s="25"/>
      <c r="ZL100" s="25"/>
      <c r="ZM100" s="25"/>
      <c r="ZN100" s="25"/>
      <c r="ZO100" s="25"/>
      <c r="ZP100" s="25"/>
      <c r="ZQ100" s="25"/>
      <c r="ZR100" s="25"/>
      <c r="ZS100" s="25"/>
      <c r="ZT100" s="25"/>
      <c r="ZU100" s="25"/>
      <c r="ZV100" s="25"/>
      <c r="ZW100" s="25"/>
      <c r="ZX100" s="25"/>
      <c r="ZY100" s="25"/>
      <c r="ZZ100" s="25"/>
      <c r="AAA100" s="25"/>
      <c r="AAB100" s="25"/>
      <c r="AAC100" s="25"/>
      <c r="AAD100" s="25"/>
      <c r="AAE100" s="25"/>
      <c r="AAF100" s="25"/>
      <c r="AAG100" s="25"/>
      <c r="AAH100" s="25"/>
      <c r="AAI100" s="25"/>
      <c r="AAJ100" s="25"/>
      <c r="AAK100" s="25"/>
      <c r="AAL100" s="25"/>
      <c r="AAM100" s="25"/>
      <c r="AAN100" s="25"/>
      <c r="AAO100" s="25"/>
      <c r="AAP100" s="25"/>
      <c r="AAQ100" s="25"/>
      <c r="AAR100" s="25"/>
      <c r="AAS100" s="25"/>
      <c r="AAT100" s="25"/>
      <c r="AAU100" s="25"/>
      <c r="AAV100" s="25"/>
      <c r="AAW100" s="25"/>
      <c r="AAX100" s="25"/>
      <c r="AAY100" s="25"/>
      <c r="AAZ100" s="25"/>
      <c r="ABA100" s="25"/>
      <c r="ABB100" s="25"/>
      <c r="ABC100" s="25"/>
      <c r="ABD100" s="25"/>
      <c r="ABE100" s="25"/>
      <c r="ABF100" s="25"/>
      <c r="ABG100" s="25"/>
      <c r="ABH100" s="25"/>
      <c r="ABI100" s="25"/>
      <c r="ABJ100" s="25"/>
      <c r="ABK100" s="25"/>
      <c r="ABL100" s="25"/>
      <c r="ABM100" s="25"/>
      <c r="ABN100" s="25"/>
      <c r="ABO100" s="25"/>
      <c r="ABP100" s="25"/>
      <c r="ABQ100" s="25"/>
      <c r="ABR100" s="25"/>
      <c r="ABS100" s="25"/>
      <c r="ABT100" s="25"/>
      <c r="ABU100" s="25"/>
      <c r="ABV100" s="25"/>
      <c r="ABW100" s="25"/>
      <c r="ABX100" s="25"/>
      <c r="ABY100" s="25"/>
      <c r="ABZ100" s="25"/>
      <c r="ACA100" s="25"/>
      <c r="ACB100" s="25"/>
      <c r="ACC100" s="25"/>
      <c r="ACD100" s="25"/>
      <c r="ACE100" s="25"/>
      <c r="ACF100" s="25"/>
      <c r="ACG100" s="25"/>
      <c r="ACH100" s="25"/>
      <c r="ACI100" s="25"/>
      <c r="ACJ100" s="25"/>
      <c r="ACK100" s="25"/>
      <c r="ACL100" s="25"/>
      <c r="ACM100" s="25"/>
      <c r="ACN100" s="25"/>
      <c r="ACO100" s="25"/>
      <c r="ACP100" s="25"/>
      <c r="ACQ100" s="25"/>
      <c r="ACR100" s="25"/>
      <c r="ACS100" s="25"/>
      <c r="ACT100" s="25"/>
      <c r="ACU100" s="25"/>
      <c r="ACV100" s="25"/>
      <c r="ACW100" s="25"/>
      <c r="ACX100" s="25"/>
      <c r="ACY100" s="25"/>
      <c r="ACZ100" s="25"/>
      <c r="ADA100" s="25"/>
      <c r="ADB100" s="25"/>
      <c r="ADC100" s="25"/>
      <c r="ADD100" s="25"/>
      <c r="ADE100" s="25"/>
      <c r="ADF100" s="25"/>
      <c r="ADG100" s="25"/>
      <c r="ADH100" s="25"/>
      <c r="ADI100" s="25"/>
      <c r="ADJ100" s="25"/>
      <c r="ADK100" s="25"/>
      <c r="ADL100" s="25"/>
      <c r="ADM100" s="25"/>
      <c r="ADN100" s="25"/>
      <c r="ADO100" s="25"/>
      <c r="ADP100" s="25"/>
      <c r="ADQ100" s="25"/>
      <c r="ADR100" s="25"/>
      <c r="ADS100" s="25"/>
      <c r="ADT100" s="25"/>
      <c r="ADU100" s="25"/>
      <c r="ADV100" s="25"/>
      <c r="ADW100" s="25"/>
      <c r="ADX100" s="25"/>
      <c r="ADY100" s="25"/>
      <c r="ADZ100" s="25"/>
      <c r="AEA100" s="25"/>
      <c r="AEB100" s="25"/>
      <c r="AEC100" s="25"/>
      <c r="AED100" s="25"/>
      <c r="AEE100" s="25"/>
      <c r="AEF100" s="25"/>
      <c r="AEG100" s="25"/>
      <c r="AEH100" s="25"/>
      <c r="AEI100" s="25"/>
      <c r="AEJ100" s="25"/>
      <c r="AEK100" s="25"/>
      <c r="AEL100" s="25"/>
      <c r="AEM100" s="25"/>
      <c r="AEN100" s="25"/>
      <c r="AEO100" s="25"/>
      <c r="AEP100" s="25"/>
      <c r="AEQ100" s="25"/>
      <c r="AER100" s="25"/>
      <c r="AES100" s="25"/>
      <c r="AET100" s="25"/>
      <c r="AEU100" s="25"/>
      <c r="AEV100" s="25"/>
      <c r="AEW100" s="25"/>
      <c r="AEX100" s="25"/>
      <c r="AEY100" s="25"/>
      <c r="AEZ100" s="25"/>
      <c r="AFA100" s="25"/>
      <c r="AFB100" s="25"/>
      <c r="AFC100" s="25"/>
      <c r="AFD100" s="25"/>
      <c r="AFE100" s="25"/>
      <c r="AFF100" s="25"/>
      <c r="AFG100" s="25"/>
      <c r="AFH100" s="25"/>
      <c r="AFI100" s="25"/>
      <c r="AFJ100" s="25"/>
      <c r="AFK100" s="25"/>
      <c r="AFL100" s="25"/>
      <c r="AFM100" s="25"/>
      <c r="AFN100" s="25"/>
      <c r="AFO100" s="25"/>
      <c r="AFP100" s="25"/>
      <c r="AFQ100" s="25"/>
      <c r="AFR100" s="25"/>
      <c r="AFS100" s="25"/>
      <c r="AFT100" s="25"/>
      <c r="AFU100" s="25"/>
      <c r="AFV100" s="25"/>
      <c r="AFW100" s="25"/>
      <c r="AFX100" s="25"/>
      <c r="AFY100" s="25"/>
      <c r="AFZ100" s="25"/>
      <c r="AGA100" s="25"/>
      <c r="AGB100" s="25"/>
      <c r="AGC100" s="25"/>
      <c r="AGD100" s="25"/>
      <c r="AGE100" s="25"/>
      <c r="AGF100" s="25"/>
      <c r="AGG100" s="25"/>
      <c r="AGH100" s="25"/>
      <c r="AGI100" s="25"/>
      <c r="AGJ100" s="25"/>
      <c r="AGK100" s="25"/>
      <c r="AGL100" s="25"/>
      <c r="AGM100" s="25"/>
      <c r="AGN100" s="25"/>
      <c r="AGO100" s="25"/>
      <c r="AGP100" s="25"/>
      <c r="AGQ100" s="25"/>
      <c r="AGR100" s="25"/>
      <c r="AGS100" s="25"/>
      <c r="AGT100" s="25"/>
      <c r="AGU100" s="25"/>
      <c r="AGV100" s="25"/>
      <c r="AGW100" s="25"/>
      <c r="AGX100" s="25"/>
      <c r="AGY100" s="25"/>
      <c r="AGZ100" s="25"/>
      <c r="AHA100" s="25"/>
      <c r="AHB100" s="25"/>
      <c r="AHC100" s="25"/>
      <c r="AHD100" s="25"/>
      <c r="AHE100" s="25"/>
      <c r="AHF100" s="25"/>
      <c r="AHG100" s="25"/>
      <c r="AHH100" s="25"/>
      <c r="AHI100" s="25"/>
      <c r="AHJ100" s="25"/>
      <c r="AHK100" s="25"/>
      <c r="AHL100" s="25"/>
      <c r="AHM100" s="25"/>
      <c r="AHN100" s="25"/>
      <c r="AHO100" s="25"/>
      <c r="AHP100" s="25"/>
      <c r="AHQ100" s="25"/>
      <c r="AHR100" s="25"/>
      <c r="AHS100" s="25"/>
      <c r="AHT100" s="25"/>
      <c r="AHU100" s="25"/>
      <c r="AHV100" s="25"/>
      <c r="AHW100" s="25"/>
      <c r="AHX100" s="25"/>
      <c r="AHY100" s="25"/>
      <c r="AHZ100" s="25"/>
      <c r="AIA100" s="25"/>
      <c r="AIB100" s="25"/>
      <c r="AIC100" s="25"/>
      <c r="AID100" s="25"/>
      <c r="AIE100" s="25"/>
      <c r="AIF100" s="25"/>
      <c r="AIG100" s="25"/>
      <c r="AIH100" s="25"/>
      <c r="AII100" s="25"/>
      <c r="AIJ100" s="25"/>
      <c r="AIK100" s="25"/>
      <c r="AIL100" s="25"/>
      <c r="AIM100" s="25"/>
      <c r="AIN100" s="25"/>
      <c r="AIO100" s="25"/>
      <c r="AIP100" s="25"/>
      <c r="AIQ100" s="25"/>
      <c r="AIR100" s="25"/>
      <c r="AIS100" s="25"/>
      <c r="AIT100" s="25"/>
      <c r="AIU100" s="25"/>
      <c r="AIV100" s="25"/>
      <c r="AIW100" s="25"/>
      <c r="AIX100" s="25"/>
      <c r="AIY100" s="25"/>
      <c r="AIZ100" s="25"/>
      <c r="AJA100" s="25"/>
      <c r="AJB100" s="25"/>
      <c r="AJC100" s="25"/>
      <c r="AJD100" s="25"/>
      <c r="AJE100" s="25"/>
      <c r="AJF100" s="25"/>
      <c r="AJG100" s="25"/>
      <c r="AJH100" s="25"/>
      <c r="AJI100" s="25"/>
      <c r="AJJ100" s="25"/>
      <c r="AJK100" s="25"/>
      <c r="AJL100" s="25"/>
      <c r="AJM100" s="25"/>
      <c r="AJN100" s="25"/>
      <c r="AJO100" s="25"/>
      <c r="AJP100" s="25"/>
      <c r="AJQ100" s="25"/>
      <c r="AJR100" s="25"/>
      <c r="AJS100" s="25"/>
      <c r="AJT100" s="25"/>
      <c r="AJU100" s="25"/>
      <c r="AJV100" s="25"/>
      <c r="AJW100" s="25"/>
      <c r="AJX100" s="25"/>
      <c r="AJY100" s="25"/>
      <c r="AJZ100" s="25"/>
      <c r="AKA100" s="25"/>
      <c r="AKB100" s="25"/>
      <c r="AKC100" s="25"/>
      <c r="AKD100" s="25"/>
      <c r="AKE100" s="25"/>
      <c r="AKF100" s="25"/>
      <c r="AKG100" s="25"/>
      <c r="AKH100" s="25"/>
      <c r="AKI100" s="25"/>
      <c r="AKJ100" s="25"/>
      <c r="AKK100" s="25"/>
      <c r="AKL100" s="25"/>
      <c r="AKM100" s="25"/>
      <c r="AKN100" s="25"/>
      <c r="AKO100" s="25"/>
      <c r="AKP100" s="25"/>
      <c r="AKQ100" s="25"/>
      <c r="AKR100" s="25"/>
      <c r="AKS100" s="25"/>
      <c r="AKT100" s="25"/>
      <c r="AKU100" s="25"/>
      <c r="AKV100" s="25"/>
      <c r="AKW100" s="25"/>
      <c r="AKX100" s="25"/>
      <c r="AKY100" s="25"/>
      <c r="AKZ100" s="25"/>
      <c r="ALA100" s="25"/>
      <c r="ALB100" s="25"/>
      <c r="ALC100" s="25"/>
      <c r="ALD100" s="25"/>
      <c r="ALE100" s="25"/>
      <c r="ALF100" s="25"/>
      <c r="ALG100" s="25"/>
      <c r="ALH100" s="25"/>
      <c r="ALI100" s="25"/>
      <c r="ALJ100" s="25"/>
      <c r="ALK100" s="25"/>
      <c r="ALL100" s="25"/>
      <c r="ALM100" s="25"/>
      <c r="ALN100" s="25"/>
      <c r="ALO100" s="25"/>
      <c r="ALP100" s="25"/>
      <c r="ALQ100" s="25"/>
      <c r="ALR100" s="25"/>
      <c r="ALS100" s="25"/>
      <c r="ALT100" s="25"/>
      <c r="ALU100" s="25"/>
      <c r="ALV100" s="25"/>
      <c r="ALW100" s="25"/>
      <c r="ALX100" s="25"/>
      <c r="ALY100" s="25"/>
      <c r="ALZ100" s="25"/>
      <c r="AMA100" s="25"/>
      <c r="AMB100" s="25"/>
    </row>
    <row r="101" spans="1:1016" ht="53.25" customHeight="1">
      <c r="A101" s="17" t="s">
        <v>129</v>
      </c>
      <c r="B101" s="31" t="s">
        <v>616</v>
      </c>
      <c r="C101" s="32" t="s">
        <v>160</v>
      </c>
      <c r="D101" s="30">
        <v>33</v>
      </c>
      <c r="E101" s="23">
        <f>SUM('7.PBOT'!H98)</f>
        <v>0</v>
      </c>
      <c r="F101" s="23">
        <f>SUM('49.BLOT'!H98)</f>
        <v>7</v>
      </c>
      <c r="G101" s="23">
        <f>SUM('224.KRT'!H98)</f>
        <v>0</v>
      </c>
      <c r="H101" s="23">
        <f>SUM(WKU!H98)</f>
        <v>0</v>
      </c>
      <c r="I101" s="23">
        <f>SUM('RCI GDYNIA'!H98)</f>
        <v>0</v>
      </c>
      <c r="J101" s="23">
        <f>SUM('RCI BYDGOSZCZ'!H98)</f>
        <v>0</v>
      </c>
      <c r="K101" s="100">
        <f t="shared" si="2"/>
        <v>40</v>
      </c>
      <c r="L101" s="104"/>
      <c r="M101" s="109"/>
      <c r="N101" s="115" t="s">
        <v>649</v>
      </c>
      <c r="O101" s="118">
        <v>95</v>
      </c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25"/>
      <c r="QW101" s="25"/>
      <c r="QX101" s="25"/>
      <c r="QY101" s="25"/>
      <c r="QZ101" s="25"/>
      <c r="RA101" s="25"/>
      <c r="RB101" s="25"/>
      <c r="RC101" s="25"/>
      <c r="RD101" s="25"/>
      <c r="RE101" s="25"/>
      <c r="RF101" s="25"/>
      <c r="RG101" s="25"/>
      <c r="RH101" s="25"/>
      <c r="RI101" s="25"/>
      <c r="RJ101" s="25"/>
      <c r="RK101" s="25"/>
      <c r="RL101" s="25"/>
      <c r="RM101" s="25"/>
      <c r="RN101" s="25"/>
      <c r="RO101" s="25"/>
      <c r="RP101" s="25"/>
      <c r="RQ101" s="25"/>
      <c r="RR101" s="25"/>
      <c r="RS101" s="25"/>
      <c r="RT101" s="25"/>
      <c r="RU101" s="25"/>
      <c r="RV101" s="25"/>
      <c r="RW101" s="25"/>
      <c r="RX101" s="25"/>
      <c r="RY101" s="25"/>
      <c r="RZ101" s="25"/>
      <c r="SA101" s="25"/>
      <c r="SB101" s="25"/>
      <c r="SC101" s="25"/>
      <c r="SD101" s="25"/>
      <c r="SE101" s="25"/>
      <c r="SF101" s="25"/>
      <c r="SG101" s="25"/>
      <c r="SH101" s="25"/>
      <c r="SI101" s="25"/>
      <c r="SJ101" s="25"/>
      <c r="SK101" s="25"/>
      <c r="SL101" s="25"/>
      <c r="SM101" s="25"/>
      <c r="SN101" s="25"/>
      <c r="SO101" s="25"/>
      <c r="SP101" s="25"/>
      <c r="SQ101" s="25"/>
      <c r="SR101" s="25"/>
      <c r="SS101" s="25"/>
      <c r="ST101" s="25"/>
      <c r="SU101" s="25"/>
      <c r="SV101" s="25"/>
      <c r="SW101" s="25"/>
      <c r="SX101" s="25"/>
      <c r="SY101" s="25"/>
      <c r="SZ101" s="25"/>
      <c r="TA101" s="25"/>
      <c r="TB101" s="25"/>
      <c r="TC101" s="25"/>
      <c r="TD101" s="25"/>
      <c r="TE101" s="25"/>
      <c r="TF101" s="25"/>
      <c r="TG101" s="25"/>
      <c r="TH101" s="25"/>
      <c r="TI101" s="25"/>
      <c r="TJ101" s="25"/>
      <c r="TK101" s="25"/>
      <c r="TL101" s="25"/>
      <c r="TM101" s="25"/>
      <c r="TN101" s="25"/>
      <c r="TO101" s="25"/>
      <c r="TP101" s="25"/>
      <c r="TQ101" s="25"/>
      <c r="TR101" s="25"/>
      <c r="TS101" s="25"/>
      <c r="TT101" s="25"/>
      <c r="TU101" s="25"/>
      <c r="TV101" s="25"/>
      <c r="TW101" s="25"/>
      <c r="TX101" s="25"/>
      <c r="TY101" s="25"/>
      <c r="TZ101" s="25"/>
      <c r="UA101" s="25"/>
      <c r="UB101" s="25"/>
      <c r="UC101" s="25"/>
      <c r="UD101" s="25"/>
      <c r="UE101" s="25"/>
      <c r="UF101" s="25"/>
      <c r="UG101" s="25"/>
      <c r="UH101" s="25"/>
      <c r="UI101" s="25"/>
      <c r="UJ101" s="25"/>
      <c r="UK101" s="25"/>
      <c r="UL101" s="25"/>
      <c r="UM101" s="25"/>
      <c r="UN101" s="25"/>
      <c r="UO101" s="25"/>
      <c r="UP101" s="25"/>
      <c r="UQ101" s="25"/>
      <c r="UR101" s="25"/>
      <c r="US101" s="25"/>
      <c r="UT101" s="25"/>
      <c r="UU101" s="25"/>
      <c r="UV101" s="25"/>
      <c r="UW101" s="25"/>
      <c r="UX101" s="25"/>
      <c r="UY101" s="25"/>
      <c r="UZ101" s="25"/>
      <c r="VA101" s="25"/>
      <c r="VB101" s="25"/>
      <c r="VC101" s="25"/>
      <c r="VD101" s="25"/>
      <c r="VE101" s="25"/>
      <c r="VF101" s="25"/>
      <c r="VG101" s="25"/>
      <c r="VH101" s="25"/>
      <c r="VI101" s="25"/>
      <c r="VJ101" s="25"/>
      <c r="VK101" s="25"/>
      <c r="VL101" s="25"/>
      <c r="VM101" s="25"/>
      <c r="VN101" s="25"/>
      <c r="VO101" s="25"/>
      <c r="VP101" s="25"/>
      <c r="VQ101" s="25"/>
      <c r="VR101" s="25"/>
      <c r="VS101" s="25"/>
      <c r="VT101" s="25"/>
      <c r="VU101" s="25"/>
      <c r="VV101" s="25"/>
      <c r="VW101" s="25"/>
      <c r="VX101" s="25"/>
      <c r="VY101" s="25"/>
      <c r="VZ101" s="25"/>
      <c r="WA101" s="25"/>
      <c r="WB101" s="25"/>
      <c r="WC101" s="25"/>
      <c r="WD101" s="25"/>
      <c r="WE101" s="25"/>
      <c r="WF101" s="25"/>
      <c r="WG101" s="25"/>
      <c r="WH101" s="25"/>
      <c r="WI101" s="25"/>
      <c r="WJ101" s="25"/>
      <c r="WK101" s="25"/>
      <c r="WL101" s="25"/>
      <c r="WM101" s="25"/>
      <c r="WN101" s="25"/>
      <c r="WO101" s="25"/>
      <c r="WP101" s="25"/>
      <c r="WQ101" s="25"/>
      <c r="WR101" s="25"/>
      <c r="WS101" s="25"/>
      <c r="WT101" s="25"/>
      <c r="WU101" s="25"/>
      <c r="WV101" s="25"/>
      <c r="WW101" s="25"/>
      <c r="WX101" s="25"/>
      <c r="WY101" s="25"/>
      <c r="WZ101" s="25"/>
      <c r="XA101" s="25"/>
      <c r="XB101" s="25"/>
      <c r="XC101" s="25"/>
      <c r="XD101" s="25"/>
      <c r="XE101" s="25"/>
      <c r="XF101" s="25"/>
      <c r="XG101" s="25"/>
      <c r="XH101" s="25"/>
      <c r="XI101" s="25"/>
      <c r="XJ101" s="25"/>
      <c r="XK101" s="25"/>
      <c r="XL101" s="25"/>
      <c r="XM101" s="25"/>
      <c r="XN101" s="25"/>
      <c r="XO101" s="25"/>
      <c r="XP101" s="25"/>
      <c r="XQ101" s="25"/>
      <c r="XR101" s="25"/>
      <c r="XS101" s="25"/>
      <c r="XT101" s="25"/>
      <c r="XU101" s="25"/>
      <c r="XV101" s="25"/>
      <c r="XW101" s="25"/>
      <c r="XX101" s="25"/>
      <c r="XY101" s="25"/>
      <c r="XZ101" s="25"/>
      <c r="YA101" s="25"/>
      <c r="YB101" s="25"/>
      <c r="YC101" s="25"/>
      <c r="YD101" s="25"/>
      <c r="YE101" s="25"/>
      <c r="YF101" s="25"/>
      <c r="YG101" s="25"/>
      <c r="YH101" s="25"/>
      <c r="YI101" s="25"/>
      <c r="YJ101" s="25"/>
      <c r="YK101" s="25"/>
      <c r="YL101" s="25"/>
      <c r="YM101" s="25"/>
      <c r="YN101" s="25"/>
      <c r="YO101" s="25"/>
      <c r="YP101" s="25"/>
      <c r="YQ101" s="25"/>
      <c r="YR101" s="25"/>
      <c r="YS101" s="25"/>
      <c r="YT101" s="25"/>
      <c r="YU101" s="25"/>
      <c r="YV101" s="25"/>
      <c r="YW101" s="25"/>
      <c r="YX101" s="25"/>
      <c r="YY101" s="25"/>
      <c r="YZ101" s="25"/>
      <c r="ZA101" s="25"/>
      <c r="ZB101" s="25"/>
      <c r="ZC101" s="25"/>
      <c r="ZD101" s="25"/>
      <c r="ZE101" s="25"/>
      <c r="ZF101" s="25"/>
      <c r="ZG101" s="25"/>
      <c r="ZH101" s="25"/>
      <c r="ZI101" s="25"/>
      <c r="ZJ101" s="25"/>
      <c r="ZK101" s="25"/>
      <c r="ZL101" s="25"/>
      <c r="ZM101" s="25"/>
      <c r="ZN101" s="25"/>
      <c r="ZO101" s="25"/>
      <c r="ZP101" s="25"/>
      <c r="ZQ101" s="25"/>
      <c r="ZR101" s="25"/>
      <c r="ZS101" s="25"/>
      <c r="ZT101" s="25"/>
      <c r="ZU101" s="25"/>
      <c r="ZV101" s="25"/>
      <c r="ZW101" s="25"/>
      <c r="ZX101" s="25"/>
      <c r="ZY101" s="25"/>
      <c r="ZZ101" s="25"/>
      <c r="AAA101" s="25"/>
      <c r="AAB101" s="25"/>
      <c r="AAC101" s="25"/>
      <c r="AAD101" s="25"/>
      <c r="AAE101" s="25"/>
      <c r="AAF101" s="25"/>
      <c r="AAG101" s="25"/>
      <c r="AAH101" s="25"/>
      <c r="AAI101" s="25"/>
      <c r="AAJ101" s="25"/>
      <c r="AAK101" s="25"/>
      <c r="AAL101" s="25"/>
      <c r="AAM101" s="25"/>
      <c r="AAN101" s="25"/>
      <c r="AAO101" s="25"/>
      <c r="AAP101" s="25"/>
      <c r="AAQ101" s="25"/>
      <c r="AAR101" s="25"/>
      <c r="AAS101" s="25"/>
      <c r="AAT101" s="25"/>
      <c r="AAU101" s="25"/>
      <c r="AAV101" s="25"/>
      <c r="AAW101" s="25"/>
      <c r="AAX101" s="25"/>
      <c r="AAY101" s="25"/>
      <c r="AAZ101" s="25"/>
      <c r="ABA101" s="25"/>
      <c r="ABB101" s="25"/>
      <c r="ABC101" s="25"/>
      <c r="ABD101" s="25"/>
      <c r="ABE101" s="25"/>
      <c r="ABF101" s="25"/>
      <c r="ABG101" s="25"/>
      <c r="ABH101" s="25"/>
      <c r="ABI101" s="25"/>
      <c r="ABJ101" s="25"/>
      <c r="ABK101" s="25"/>
      <c r="ABL101" s="25"/>
      <c r="ABM101" s="25"/>
      <c r="ABN101" s="25"/>
      <c r="ABO101" s="25"/>
      <c r="ABP101" s="25"/>
      <c r="ABQ101" s="25"/>
      <c r="ABR101" s="25"/>
      <c r="ABS101" s="25"/>
      <c r="ABT101" s="25"/>
      <c r="ABU101" s="25"/>
      <c r="ABV101" s="25"/>
      <c r="ABW101" s="25"/>
      <c r="ABX101" s="25"/>
      <c r="ABY101" s="25"/>
      <c r="ABZ101" s="25"/>
      <c r="ACA101" s="25"/>
      <c r="ACB101" s="25"/>
      <c r="ACC101" s="25"/>
      <c r="ACD101" s="25"/>
      <c r="ACE101" s="25"/>
      <c r="ACF101" s="25"/>
      <c r="ACG101" s="25"/>
      <c r="ACH101" s="25"/>
      <c r="ACI101" s="25"/>
      <c r="ACJ101" s="25"/>
      <c r="ACK101" s="25"/>
      <c r="ACL101" s="25"/>
      <c r="ACM101" s="25"/>
      <c r="ACN101" s="25"/>
      <c r="ACO101" s="25"/>
      <c r="ACP101" s="25"/>
      <c r="ACQ101" s="25"/>
      <c r="ACR101" s="25"/>
      <c r="ACS101" s="25"/>
      <c r="ACT101" s="25"/>
      <c r="ACU101" s="25"/>
      <c r="ACV101" s="25"/>
      <c r="ACW101" s="25"/>
      <c r="ACX101" s="25"/>
      <c r="ACY101" s="25"/>
      <c r="ACZ101" s="25"/>
      <c r="ADA101" s="25"/>
      <c r="ADB101" s="25"/>
      <c r="ADC101" s="25"/>
      <c r="ADD101" s="25"/>
      <c r="ADE101" s="25"/>
      <c r="ADF101" s="25"/>
      <c r="ADG101" s="25"/>
      <c r="ADH101" s="25"/>
      <c r="ADI101" s="25"/>
      <c r="ADJ101" s="25"/>
      <c r="ADK101" s="25"/>
      <c r="ADL101" s="25"/>
      <c r="ADM101" s="25"/>
      <c r="ADN101" s="25"/>
      <c r="ADO101" s="25"/>
      <c r="ADP101" s="25"/>
      <c r="ADQ101" s="25"/>
      <c r="ADR101" s="25"/>
      <c r="ADS101" s="25"/>
      <c r="ADT101" s="25"/>
      <c r="ADU101" s="25"/>
      <c r="ADV101" s="25"/>
      <c r="ADW101" s="25"/>
      <c r="ADX101" s="25"/>
      <c r="ADY101" s="25"/>
      <c r="ADZ101" s="25"/>
      <c r="AEA101" s="25"/>
      <c r="AEB101" s="25"/>
      <c r="AEC101" s="25"/>
      <c r="AED101" s="25"/>
      <c r="AEE101" s="25"/>
      <c r="AEF101" s="25"/>
      <c r="AEG101" s="25"/>
      <c r="AEH101" s="25"/>
      <c r="AEI101" s="25"/>
      <c r="AEJ101" s="25"/>
      <c r="AEK101" s="25"/>
      <c r="AEL101" s="25"/>
      <c r="AEM101" s="25"/>
      <c r="AEN101" s="25"/>
      <c r="AEO101" s="25"/>
      <c r="AEP101" s="25"/>
      <c r="AEQ101" s="25"/>
      <c r="AER101" s="25"/>
      <c r="AES101" s="25"/>
      <c r="AET101" s="25"/>
      <c r="AEU101" s="25"/>
      <c r="AEV101" s="25"/>
      <c r="AEW101" s="25"/>
      <c r="AEX101" s="25"/>
      <c r="AEY101" s="25"/>
      <c r="AEZ101" s="25"/>
      <c r="AFA101" s="25"/>
      <c r="AFB101" s="25"/>
      <c r="AFC101" s="25"/>
      <c r="AFD101" s="25"/>
      <c r="AFE101" s="25"/>
      <c r="AFF101" s="25"/>
      <c r="AFG101" s="25"/>
      <c r="AFH101" s="25"/>
      <c r="AFI101" s="25"/>
      <c r="AFJ101" s="25"/>
      <c r="AFK101" s="25"/>
      <c r="AFL101" s="25"/>
      <c r="AFM101" s="25"/>
      <c r="AFN101" s="25"/>
      <c r="AFO101" s="25"/>
      <c r="AFP101" s="25"/>
      <c r="AFQ101" s="25"/>
      <c r="AFR101" s="25"/>
      <c r="AFS101" s="25"/>
      <c r="AFT101" s="25"/>
      <c r="AFU101" s="25"/>
      <c r="AFV101" s="25"/>
      <c r="AFW101" s="25"/>
      <c r="AFX101" s="25"/>
      <c r="AFY101" s="25"/>
      <c r="AFZ101" s="25"/>
      <c r="AGA101" s="25"/>
      <c r="AGB101" s="25"/>
      <c r="AGC101" s="25"/>
      <c r="AGD101" s="25"/>
      <c r="AGE101" s="25"/>
      <c r="AGF101" s="25"/>
      <c r="AGG101" s="25"/>
      <c r="AGH101" s="25"/>
      <c r="AGI101" s="25"/>
      <c r="AGJ101" s="25"/>
      <c r="AGK101" s="25"/>
      <c r="AGL101" s="25"/>
      <c r="AGM101" s="25"/>
      <c r="AGN101" s="25"/>
      <c r="AGO101" s="25"/>
      <c r="AGP101" s="25"/>
      <c r="AGQ101" s="25"/>
      <c r="AGR101" s="25"/>
      <c r="AGS101" s="25"/>
      <c r="AGT101" s="25"/>
      <c r="AGU101" s="25"/>
      <c r="AGV101" s="25"/>
      <c r="AGW101" s="25"/>
      <c r="AGX101" s="25"/>
      <c r="AGY101" s="25"/>
      <c r="AGZ101" s="25"/>
      <c r="AHA101" s="25"/>
      <c r="AHB101" s="25"/>
      <c r="AHC101" s="25"/>
      <c r="AHD101" s="25"/>
      <c r="AHE101" s="25"/>
      <c r="AHF101" s="25"/>
      <c r="AHG101" s="25"/>
      <c r="AHH101" s="25"/>
      <c r="AHI101" s="25"/>
      <c r="AHJ101" s="25"/>
      <c r="AHK101" s="25"/>
      <c r="AHL101" s="25"/>
      <c r="AHM101" s="25"/>
      <c r="AHN101" s="25"/>
      <c r="AHO101" s="25"/>
      <c r="AHP101" s="25"/>
      <c r="AHQ101" s="25"/>
      <c r="AHR101" s="25"/>
      <c r="AHS101" s="25"/>
      <c r="AHT101" s="25"/>
      <c r="AHU101" s="25"/>
      <c r="AHV101" s="25"/>
      <c r="AHW101" s="25"/>
      <c r="AHX101" s="25"/>
      <c r="AHY101" s="25"/>
      <c r="AHZ101" s="25"/>
      <c r="AIA101" s="25"/>
      <c r="AIB101" s="25"/>
      <c r="AIC101" s="25"/>
      <c r="AID101" s="25"/>
      <c r="AIE101" s="25"/>
      <c r="AIF101" s="25"/>
      <c r="AIG101" s="25"/>
      <c r="AIH101" s="25"/>
      <c r="AII101" s="25"/>
      <c r="AIJ101" s="25"/>
      <c r="AIK101" s="25"/>
      <c r="AIL101" s="25"/>
      <c r="AIM101" s="25"/>
      <c r="AIN101" s="25"/>
      <c r="AIO101" s="25"/>
      <c r="AIP101" s="25"/>
      <c r="AIQ101" s="25"/>
      <c r="AIR101" s="25"/>
      <c r="AIS101" s="25"/>
      <c r="AIT101" s="25"/>
      <c r="AIU101" s="25"/>
      <c r="AIV101" s="25"/>
      <c r="AIW101" s="25"/>
      <c r="AIX101" s="25"/>
      <c r="AIY101" s="25"/>
      <c r="AIZ101" s="25"/>
      <c r="AJA101" s="25"/>
      <c r="AJB101" s="25"/>
      <c r="AJC101" s="25"/>
      <c r="AJD101" s="25"/>
      <c r="AJE101" s="25"/>
      <c r="AJF101" s="25"/>
      <c r="AJG101" s="25"/>
      <c r="AJH101" s="25"/>
      <c r="AJI101" s="25"/>
      <c r="AJJ101" s="25"/>
      <c r="AJK101" s="25"/>
      <c r="AJL101" s="25"/>
      <c r="AJM101" s="25"/>
      <c r="AJN101" s="25"/>
      <c r="AJO101" s="25"/>
      <c r="AJP101" s="25"/>
      <c r="AJQ101" s="25"/>
      <c r="AJR101" s="25"/>
      <c r="AJS101" s="25"/>
      <c r="AJT101" s="25"/>
      <c r="AJU101" s="25"/>
      <c r="AJV101" s="25"/>
      <c r="AJW101" s="25"/>
      <c r="AJX101" s="25"/>
      <c r="AJY101" s="25"/>
      <c r="AJZ101" s="25"/>
      <c r="AKA101" s="25"/>
      <c r="AKB101" s="25"/>
      <c r="AKC101" s="25"/>
      <c r="AKD101" s="25"/>
      <c r="AKE101" s="25"/>
      <c r="AKF101" s="25"/>
      <c r="AKG101" s="25"/>
      <c r="AKH101" s="25"/>
      <c r="AKI101" s="25"/>
      <c r="AKJ101" s="25"/>
      <c r="AKK101" s="25"/>
      <c r="AKL101" s="25"/>
      <c r="AKM101" s="25"/>
      <c r="AKN101" s="25"/>
      <c r="AKO101" s="25"/>
      <c r="AKP101" s="25"/>
      <c r="AKQ101" s="25"/>
      <c r="AKR101" s="25"/>
      <c r="AKS101" s="25"/>
      <c r="AKT101" s="25"/>
      <c r="AKU101" s="25"/>
      <c r="AKV101" s="25"/>
      <c r="AKW101" s="25"/>
      <c r="AKX101" s="25"/>
      <c r="AKY101" s="25"/>
      <c r="AKZ101" s="25"/>
      <c r="ALA101" s="25"/>
      <c r="ALB101" s="25"/>
      <c r="ALC101" s="25"/>
      <c r="ALD101" s="25"/>
      <c r="ALE101" s="25"/>
      <c r="ALF101" s="25"/>
      <c r="ALG101" s="25"/>
      <c r="ALH101" s="25"/>
      <c r="ALI101" s="25"/>
      <c r="ALJ101" s="25"/>
      <c r="ALK101" s="25"/>
      <c r="ALL101" s="25"/>
      <c r="ALM101" s="25"/>
      <c r="ALN101" s="25"/>
      <c r="ALO101" s="25"/>
      <c r="ALP101" s="25"/>
      <c r="ALQ101" s="25"/>
      <c r="ALR101" s="25"/>
      <c r="ALS101" s="25"/>
      <c r="ALT101" s="25"/>
      <c r="ALU101" s="25"/>
      <c r="ALV101" s="25"/>
      <c r="ALW101" s="25"/>
      <c r="ALX101" s="25"/>
      <c r="ALY101" s="25"/>
      <c r="ALZ101" s="25"/>
      <c r="AMA101" s="25"/>
      <c r="AMB101" s="25"/>
    </row>
    <row r="102" spans="1:1016" ht="52.5" customHeight="1">
      <c r="A102" s="17" t="s">
        <v>130</v>
      </c>
      <c r="B102" s="31" t="s">
        <v>617</v>
      </c>
      <c r="C102" s="32" t="s">
        <v>160</v>
      </c>
      <c r="D102" s="30">
        <v>7</v>
      </c>
      <c r="E102" s="23">
        <f>SUM('7.PBOT'!H99)</f>
        <v>0</v>
      </c>
      <c r="F102" s="23">
        <f>SUM('49.BLOT'!H99)</f>
        <v>8</v>
      </c>
      <c r="G102" s="23">
        <f>SUM('224.KRT'!H99)</f>
        <v>0</v>
      </c>
      <c r="H102" s="23">
        <f>SUM(WKU!H99)</f>
        <v>0</v>
      </c>
      <c r="I102" s="23">
        <f>SUM('RCI GDYNIA'!H99)</f>
        <v>0</v>
      </c>
      <c r="J102" s="23">
        <f>SUM('RCI BYDGOSZCZ'!H99)</f>
        <v>0</v>
      </c>
      <c r="K102" s="100">
        <f t="shared" si="2"/>
        <v>15</v>
      </c>
      <c r="L102" s="104"/>
      <c r="M102" s="109"/>
      <c r="N102" s="115" t="s">
        <v>649</v>
      </c>
      <c r="O102" s="118">
        <v>96</v>
      </c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  <c r="QR102" s="25"/>
      <c r="QS102" s="25"/>
      <c r="QT102" s="25"/>
      <c r="QU102" s="25"/>
      <c r="QV102" s="25"/>
      <c r="QW102" s="25"/>
      <c r="QX102" s="25"/>
      <c r="QY102" s="25"/>
      <c r="QZ102" s="25"/>
      <c r="RA102" s="25"/>
      <c r="RB102" s="25"/>
      <c r="RC102" s="25"/>
      <c r="RD102" s="25"/>
      <c r="RE102" s="25"/>
      <c r="RF102" s="25"/>
      <c r="RG102" s="25"/>
      <c r="RH102" s="25"/>
      <c r="RI102" s="25"/>
      <c r="RJ102" s="25"/>
      <c r="RK102" s="25"/>
      <c r="RL102" s="25"/>
      <c r="RM102" s="25"/>
      <c r="RN102" s="25"/>
      <c r="RO102" s="25"/>
      <c r="RP102" s="25"/>
      <c r="RQ102" s="25"/>
      <c r="RR102" s="25"/>
      <c r="RS102" s="25"/>
      <c r="RT102" s="25"/>
      <c r="RU102" s="25"/>
      <c r="RV102" s="25"/>
      <c r="RW102" s="25"/>
      <c r="RX102" s="25"/>
      <c r="RY102" s="25"/>
      <c r="RZ102" s="25"/>
      <c r="SA102" s="25"/>
      <c r="SB102" s="25"/>
      <c r="SC102" s="25"/>
      <c r="SD102" s="25"/>
      <c r="SE102" s="25"/>
      <c r="SF102" s="25"/>
      <c r="SG102" s="25"/>
      <c r="SH102" s="25"/>
      <c r="SI102" s="25"/>
      <c r="SJ102" s="25"/>
      <c r="SK102" s="25"/>
      <c r="SL102" s="25"/>
      <c r="SM102" s="25"/>
      <c r="SN102" s="25"/>
      <c r="SO102" s="25"/>
      <c r="SP102" s="25"/>
      <c r="SQ102" s="25"/>
      <c r="SR102" s="25"/>
      <c r="SS102" s="25"/>
      <c r="ST102" s="25"/>
      <c r="SU102" s="25"/>
      <c r="SV102" s="25"/>
      <c r="SW102" s="25"/>
      <c r="SX102" s="25"/>
      <c r="SY102" s="25"/>
      <c r="SZ102" s="25"/>
      <c r="TA102" s="25"/>
      <c r="TB102" s="25"/>
      <c r="TC102" s="25"/>
      <c r="TD102" s="25"/>
      <c r="TE102" s="25"/>
      <c r="TF102" s="25"/>
      <c r="TG102" s="25"/>
      <c r="TH102" s="25"/>
      <c r="TI102" s="25"/>
      <c r="TJ102" s="25"/>
      <c r="TK102" s="25"/>
      <c r="TL102" s="25"/>
      <c r="TM102" s="25"/>
      <c r="TN102" s="25"/>
      <c r="TO102" s="25"/>
      <c r="TP102" s="25"/>
      <c r="TQ102" s="25"/>
      <c r="TR102" s="25"/>
      <c r="TS102" s="25"/>
      <c r="TT102" s="25"/>
      <c r="TU102" s="25"/>
      <c r="TV102" s="25"/>
      <c r="TW102" s="25"/>
      <c r="TX102" s="25"/>
      <c r="TY102" s="25"/>
      <c r="TZ102" s="25"/>
      <c r="UA102" s="25"/>
      <c r="UB102" s="25"/>
      <c r="UC102" s="25"/>
      <c r="UD102" s="25"/>
      <c r="UE102" s="25"/>
      <c r="UF102" s="25"/>
      <c r="UG102" s="25"/>
      <c r="UH102" s="25"/>
      <c r="UI102" s="25"/>
      <c r="UJ102" s="25"/>
      <c r="UK102" s="25"/>
      <c r="UL102" s="25"/>
      <c r="UM102" s="25"/>
      <c r="UN102" s="25"/>
      <c r="UO102" s="25"/>
      <c r="UP102" s="25"/>
      <c r="UQ102" s="25"/>
      <c r="UR102" s="25"/>
      <c r="US102" s="25"/>
      <c r="UT102" s="25"/>
      <c r="UU102" s="25"/>
      <c r="UV102" s="25"/>
      <c r="UW102" s="25"/>
      <c r="UX102" s="25"/>
      <c r="UY102" s="25"/>
      <c r="UZ102" s="25"/>
      <c r="VA102" s="25"/>
      <c r="VB102" s="25"/>
      <c r="VC102" s="25"/>
      <c r="VD102" s="25"/>
      <c r="VE102" s="25"/>
      <c r="VF102" s="25"/>
      <c r="VG102" s="25"/>
      <c r="VH102" s="25"/>
      <c r="VI102" s="25"/>
      <c r="VJ102" s="25"/>
      <c r="VK102" s="25"/>
      <c r="VL102" s="25"/>
      <c r="VM102" s="25"/>
      <c r="VN102" s="25"/>
      <c r="VO102" s="25"/>
      <c r="VP102" s="25"/>
      <c r="VQ102" s="25"/>
      <c r="VR102" s="25"/>
      <c r="VS102" s="25"/>
      <c r="VT102" s="25"/>
      <c r="VU102" s="25"/>
      <c r="VV102" s="25"/>
      <c r="VW102" s="25"/>
      <c r="VX102" s="25"/>
      <c r="VY102" s="25"/>
      <c r="VZ102" s="25"/>
      <c r="WA102" s="25"/>
      <c r="WB102" s="25"/>
      <c r="WC102" s="25"/>
      <c r="WD102" s="25"/>
      <c r="WE102" s="25"/>
      <c r="WF102" s="25"/>
      <c r="WG102" s="25"/>
      <c r="WH102" s="25"/>
      <c r="WI102" s="25"/>
      <c r="WJ102" s="25"/>
      <c r="WK102" s="25"/>
      <c r="WL102" s="25"/>
      <c r="WM102" s="25"/>
      <c r="WN102" s="25"/>
      <c r="WO102" s="25"/>
      <c r="WP102" s="25"/>
      <c r="WQ102" s="25"/>
      <c r="WR102" s="25"/>
      <c r="WS102" s="25"/>
      <c r="WT102" s="25"/>
      <c r="WU102" s="25"/>
      <c r="WV102" s="25"/>
      <c r="WW102" s="25"/>
      <c r="WX102" s="25"/>
      <c r="WY102" s="25"/>
      <c r="WZ102" s="25"/>
      <c r="XA102" s="25"/>
      <c r="XB102" s="25"/>
      <c r="XC102" s="25"/>
      <c r="XD102" s="25"/>
      <c r="XE102" s="25"/>
      <c r="XF102" s="25"/>
      <c r="XG102" s="25"/>
      <c r="XH102" s="25"/>
      <c r="XI102" s="25"/>
      <c r="XJ102" s="25"/>
      <c r="XK102" s="25"/>
      <c r="XL102" s="25"/>
      <c r="XM102" s="25"/>
      <c r="XN102" s="25"/>
      <c r="XO102" s="25"/>
      <c r="XP102" s="25"/>
      <c r="XQ102" s="25"/>
      <c r="XR102" s="25"/>
      <c r="XS102" s="25"/>
      <c r="XT102" s="25"/>
      <c r="XU102" s="25"/>
      <c r="XV102" s="25"/>
      <c r="XW102" s="25"/>
      <c r="XX102" s="25"/>
      <c r="XY102" s="25"/>
      <c r="XZ102" s="25"/>
      <c r="YA102" s="25"/>
      <c r="YB102" s="25"/>
      <c r="YC102" s="25"/>
      <c r="YD102" s="25"/>
      <c r="YE102" s="25"/>
      <c r="YF102" s="25"/>
      <c r="YG102" s="25"/>
      <c r="YH102" s="25"/>
      <c r="YI102" s="25"/>
      <c r="YJ102" s="25"/>
      <c r="YK102" s="25"/>
      <c r="YL102" s="25"/>
      <c r="YM102" s="25"/>
      <c r="YN102" s="25"/>
      <c r="YO102" s="25"/>
      <c r="YP102" s="25"/>
      <c r="YQ102" s="25"/>
      <c r="YR102" s="25"/>
      <c r="YS102" s="25"/>
      <c r="YT102" s="25"/>
      <c r="YU102" s="25"/>
      <c r="YV102" s="25"/>
      <c r="YW102" s="25"/>
      <c r="YX102" s="25"/>
      <c r="YY102" s="25"/>
      <c r="YZ102" s="25"/>
      <c r="ZA102" s="25"/>
      <c r="ZB102" s="25"/>
      <c r="ZC102" s="25"/>
      <c r="ZD102" s="25"/>
      <c r="ZE102" s="25"/>
      <c r="ZF102" s="25"/>
      <c r="ZG102" s="25"/>
      <c r="ZH102" s="25"/>
      <c r="ZI102" s="25"/>
      <c r="ZJ102" s="25"/>
      <c r="ZK102" s="25"/>
      <c r="ZL102" s="25"/>
      <c r="ZM102" s="25"/>
      <c r="ZN102" s="25"/>
      <c r="ZO102" s="25"/>
      <c r="ZP102" s="25"/>
      <c r="ZQ102" s="25"/>
      <c r="ZR102" s="25"/>
      <c r="ZS102" s="25"/>
      <c r="ZT102" s="25"/>
      <c r="ZU102" s="25"/>
      <c r="ZV102" s="25"/>
      <c r="ZW102" s="25"/>
      <c r="ZX102" s="25"/>
      <c r="ZY102" s="25"/>
      <c r="ZZ102" s="25"/>
      <c r="AAA102" s="25"/>
      <c r="AAB102" s="25"/>
      <c r="AAC102" s="25"/>
      <c r="AAD102" s="25"/>
      <c r="AAE102" s="25"/>
      <c r="AAF102" s="25"/>
      <c r="AAG102" s="25"/>
      <c r="AAH102" s="25"/>
      <c r="AAI102" s="25"/>
      <c r="AAJ102" s="25"/>
      <c r="AAK102" s="25"/>
      <c r="AAL102" s="25"/>
      <c r="AAM102" s="25"/>
      <c r="AAN102" s="25"/>
      <c r="AAO102" s="25"/>
      <c r="AAP102" s="25"/>
      <c r="AAQ102" s="25"/>
      <c r="AAR102" s="25"/>
      <c r="AAS102" s="25"/>
      <c r="AAT102" s="25"/>
      <c r="AAU102" s="25"/>
      <c r="AAV102" s="25"/>
      <c r="AAW102" s="25"/>
      <c r="AAX102" s="25"/>
      <c r="AAY102" s="25"/>
      <c r="AAZ102" s="25"/>
      <c r="ABA102" s="25"/>
      <c r="ABB102" s="25"/>
      <c r="ABC102" s="25"/>
      <c r="ABD102" s="25"/>
      <c r="ABE102" s="25"/>
      <c r="ABF102" s="25"/>
      <c r="ABG102" s="25"/>
      <c r="ABH102" s="25"/>
      <c r="ABI102" s="25"/>
      <c r="ABJ102" s="25"/>
      <c r="ABK102" s="25"/>
      <c r="ABL102" s="25"/>
      <c r="ABM102" s="25"/>
      <c r="ABN102" s="25"/>
      <c r="ABO102" s="25"/>
      <c r="ABP102" s="25"/>
      <c r="ABQ102" s="25"/>
      <c r="ABR102" s="25"/>
      <c r="ABS102" s="25"/>
      <c r="ABT102" s="25"/>
      <c r="ABU102" s="25"/>
      <c r="ABV102" s="25"/>
      <c r="ABW102" s="25"/>
      <c r="ABX102" s="25"/>
      <c r="ABY102" s="25"/>
      <c r="ABZ102" s="25"/>
      <c r="ACA102" s="25"/>
      <c r="ACB102" s="25"/>
      <c r="ACC102" s="25"/>
      <c r="ACD102" s="25"/>
      <c r="ACE102" s="25"/>
      <c r="ACF102" s="25"/>
      <c r="ACG102" s="25"/>
      <c r="ACH102" s="25"/>
      <c r="ACI102" s="25"/>
      <c r="ACJ102" s="25"/>
      <c r="ACK102" s="25"/>
      <c r="ACL102" s="25"/>
      <c r="ACM102" s="25"/>
      <c r="ACN102" s="25"/>
      <c r="ACO102" s="25"/>
      <c r="ACP102" s="25"/>
      <c r="ACQ102" s="25"/>
      <c r="ACR102" s="25"/>
      <c r="ACS102" s="25"/>
      <c r="ACT102" s="25"/>
      <c r="ACU102" s="25"/>
      <c r="ACV102" s="25"/>
      <c r="ACW102" s="25"/>
      <c r="ACX102" s="25"/>
      <c r="ACY102" s="25"/>
      <c r="ACZ102" s="25"/>
      <c r="ADA102" s="25"/>
      <c r="ADB102" s="25"/>
      <c r="ADC102" s="25"/>
      <c r="ADD102" s="25"/>
      <c r="ADE102" s="25"/>
      <c r="ADF102" s="25"/>
      <c r="ADG102" s="25"/>
      <c r="ADH102" s="25"/>
      <c r="ADI102" s="25"/>
      <c r="ADJ102" s="25"/>
      <c r="ADK102" s="25"/>
      <c r="ADL102" s="25"/>
      <c r="ADM102" s="25"/>
      <c r="ADN102" s="25"/>
      <c r="ADO102" s="25"/>
      <c r="ADP102" s="25"/>
      <c r="ADQ102" s="25"/>
      <c r="ADR102" s="25"/>
      <c r="ADS102" s="25"/>
      <c r="ADT102" s="25"/>
      <c r="ADU102" s="25"/>
      <c r="ADV102" s="25"/>
      <c r="ADW102" s="25"/>
      <c r="ADX102" s="25"/>
      <c r="ADY102" s="25"/>
      <c r="ADZ102" s="25"/>
      <c r="AEA102" s="25"/>
      <c r="AEB102" s="25"/>
      <c r="AEC102" s="25"/>
      <c r="AED102" s="25"/>
      <c r="AEE102" s="25"/>
      <c r="AEF102" s="25"/>
      <c r="AEG102" s="25"/>
      <c r="AEH102" s="25"/>
      <c r="AEI102" s="25"/>
      <c r="AEJ102" s="25"/>
      <c r="AEK102" s="25"/>
      <c r="AEL102" s="25"/>
      <c r="AEM102" s="25"/>
      <c r="AEN102" s="25"/>
      <c r="AEO102" s="25"/>
      <c r="AEP102" s="25"/>
      <c r="AEQ102" s="25"/>
      <c r="AER102" s="25"/>
      <c r="AES102" s="25"/>
      <c r="AET102" s="25"/>
      <c r="AEU102" s="25"/>
      <c r="AEV102" s="25"/>
      <c r="AEW102" s="25"/>
      <c r="AEX102" s="25"/>
      <c r="AEY102" s="25"/>
      <c r="AEZ102" s="25"/>
      <c r="AFA102" s="25"/>
      <c r="AFB102" s="25"/>
      <c r="AFC102" s="25"/>
      <c r="AFD102" s="25"/>
      <c r="AFE102" s="25"/>
      <c r="AFF102" s="25"/>
      <c r="AFG102" s="25"/>
      <c r="AFH102" s="25"/>
      <c r="AFI102" s="25"/>
      <c r="AFJ102" s="25"/>
      <c r="AFK102" s="25"/>
      <c r="AFL102" s="25"/>
      <c r="AFM102" s="25"/>
      <c r="AFN102" s="25"/>
      <c r="AFO102" s="25"/>
      <c r="AFP102" s="25"/>
      <c r="AFQ102" s="25"/>
      <c r="AFR102" s="25"/>
      <c r="AFS102" s="25"/>
      <c r="AFT102" s="25"/>
      <c r="AFU102" s="25"/>
      <c r="AFV102" s="25"/>
      <c r="AFW102" s="25"/>
      <c r="AFX102" s="25"/>
      <c r="AFY102" s="25"/>
      <c r="AFZ102" s="25"/>
      <c r="AGA102" s="25"/>
      <c r="AGB102" s="25"/>
      <c r="AGC102" s="25"/>
      <c r="AGD102" s="25"/>
      <c r="AGE102" s="25"/>
      <c r="AGF102" s="25"/>
      <c r="AGG102" s="25"/>
      <c r="AGH102" s="25"/>
      <c r="AGI102" s="25"/>
      <c r="AGJ102" s="25"/>
      <c r="AGK102" s="25"/>
      <c r="AGL102" s="25"/>
      <c r="AGM102" s="25"/>
      <c r="AGN102" s="25"/>
      <c r="AGO102" s="25"/>
      <c r="AGP102" s="25"/>
      <c r="AGQ102" s="25"/>
      <c r="AGR102" s="25"/>
      <c r="AGS102" s="25"/>
      <c r="AGT102" s="25"/>
      <c r="AGU102" s="25"/>
      <c r="AGV102" s="25"/>
      <c r="AGW102" s="25"/>
      <c r="AGX102" s="25"/>
      <c r="AGY102" s="25"/>
      <c r="AGZ102" s="25"/>
      <c r="AHA102" s="25"/>
      <c r="AHB102" s="25"/>
      <c r="AHC102" s="25"/>
      <c r="AHD102" s="25"/>
      <c r="AHE102" s="25"/>
      <c r="AHF102" s="25"/>
      <c r="AHG102" s="25"/>
      <c r="AHH102" s="25"/>
      <c r="AHI102" s="25"/>
      <c r="AHJ102" s="25"/>
      <c r="AHK102" s="25"/>
      <c r="AHL102" s="25"/>
      <c r="AHM102" s="25"/>
      <c r="AHN102" s="25"/>
      <c r="AHO102" s="25"/>
      <c r="AHP102" s="25"/>
      <c r="AHQ102" s="25"/>
      <c r="AHR102" s="25"/>
      <c r="AHS102" s="25"/>
      <c r="AHT102" s="25"/>
      <c r="AHU102" s="25"/>
      <c r="AHV102" s="25"/>
      <c r="AHW102" s="25"/>
      <c r="AHX102" s="25"/>
      <c r="AHY102" s="25"/>
      <c r="AHZ102" s="25"/>
      <c r="AIA102" s="25"/>
      <c r="AIB102" s="25"/>
      <c r="AIC102" s="25"/>
      <c r="AID102" s="25"/>
      <c r="AIE102" s="25"/>
      <c r="AIF102" s="25"/>
      <c r="AIG102" s="25"/>
      <c r="AIH102" s="25"/>
      <c r="AII102" s="25"/>
      <c r="AIJ102" s="25"/>
      <c r="AIK102" s="25"/>
      <c r="AIL102" s="25"/>
      <c r="AIM102" s="25"/>
      <c r="AIN102" s="25"/>
      <c r="AIO102" s="25"/>
      <c r="AIP102" s="25"/>
      <c r="AIQ102" s="25"/>
      <c r="AIR102" s="25"/>
      <c r="AIS102" s="25"/>
      <c r="AIT102" s="25"/>
      <c r="AIU102" s="25"/>
      <c r="AIV102" s="25"/>
      <c r="AIW102" s="25"/>
      <c r="AIX102" s="25"/>
      <c r="AIY102" s="25"/>
      <c r="AIZ102" s="25"/>
      <c r="AJA102" s="25"/>
      <c r="AJB102" s="25"/>
      <c r="AJC102" s="25"/>
      <c r="AJD102" s="25"/>
      <c r="AJE102" s="25"/>
      <c r="AJF102" s="25"/>
      <c r="AJG102" s="25"/>
      <c r="AJH102" s="25"/>
      <c r="AJI102" s="25"/>
      <c r="AJJ102" s="25"/>
      <c r="AJK102" s="25"/>
      <c r="AJL102" s="25"/>
      <c r="AJM102" s="25"/>
      <c r="AJN102" s="25"/>
      <c r="AJO102" s="25"/>
      <c r="AJP102" s="25"/>
      <c r="AJQ102" s="25"/>
      <c r="AJR102" s="25"/>
      <c r="AJS102" s="25"/>
      <c r="AJT102" s="25"/>
      <c r="AJU102" s="25"/>
      <c r="AJV102" s="25"/>
      <c r="AJW102" s="25"/>
      <c r="AJX102" s="25"/>
      <c r="AJY102" s="25"/>
      <c r="AJZ102" s="25"/>
      <c r="AKA102" s="25"/>
      <c r="AKB102" s="25"/>
      <c r="AKC102" s="25"/>
      <c r="AKD102" s="25"/>
      <c r="AKE102" s="25"/>
      <c r="AKF102" s="25"/>
      <c r="AKG102" s="25"/>
      <c r="AKH102" s="25"/>
      <c r="AKI102" s="25"/>
      <c r="AKJ102" s="25"/>
      <c r="AKK102" s="25"/>
      <c r="AKL102" s="25"/>
      <c r="AKM102" s="25"/>
      <c r="AKN102" s="25"/>
      <c r="AKO102" s="25"/>
      <c r="AKP102" s="25"/>
      <c r="AKQ102" s="25"/>
      <c r="AKR102" s="25"/>
      <c r="AKS102" s="25"/>
      <c r="AKT102" s="25"/>
      <c r="AKU102" s="25"/>
      <c r="AKV102" s="25"/>
      <c r="AKW102" s="25"/>
      <c r="AKX102" s="25"/>
      <c r="AKY102" s="25"/>
      <c r="AKZ102" s="25"/>
      <c r="ALA102" s="25"/>
      <c r="ALB102" s="25"/>
      <c r="ALC102" s="25"/>
      <c r="ALD102" s="25"/>
      <c r="ALE102" s="25"/>
      <c r="ALF102" s="25"/>
      <c r="ALG102" s="25"/>
      <c r="ALH102" s="25"/>
      <c r="ALI102" s="25"/>
      <c r="ALJ102" s="25"/>
      <c r="ALK102" s="25"/>
      <c r="ALL102" s="25"/>
      <c r="ALM102" s="25"/>
      <c r="ALN102" s="25"/>
      <c r="ALO102" s="25"/>
      <c r="ALP102" s="25"/>
      <c r="ALQ102" s="25"/>
      <c r="ALR102" s="25"/>
      <c r="ALS102" s="25"/>
      <c r="ALT102" s="25"/>
      <c r="ALU102" s="25"/>
      <c r="ALV102" s="25"/>
      <c r="ALW102" s="25"/>
      <c r="ALX102" s="25"/>
      <c r="ALY102" s="25"/>
      <c r="ALZ102" s="25"/>
      <c r="AMA102" s="25"/>
      <c r="AMB102" s="25"/>
    </row>
    <row r="103" spans="1:1016" ht="68.25" customHeight="1">
      <c r="A103" s="17" t="s">
        <v>131</v>
      </c>
      <c r="B103" s="31" t="s">
        <v>618</v>
      </c>
      <c r="C103" s="32" t="s">
        <v>160</v>
      </c>
      <c r="D103" s="30">
        <v>213</v>
      </c>
      <c r="E103" s="23">
        <f>SUM('7.PBOT'!H100)</f>
        <v>0</v>
      </c>
      <c r="F103" s="23">
        <f>SUM('49.BLOT'!H100)</f>
        <v>80</v>
      </c>
      <c r="G103" s="23">
        <f>SUM('224.KRT'!H100)</f>
        <v>20</v>
      </c>
      <c r="H103" s="23">
        <f>SUM(WKU!H100)</f>
        <v>22</v>
      </c>
      <c r="I103" s="23">
        <f>SUM('RCI GDYNIA'!H100)</f>
        <v>10</v>
      </c>
      <c r="J103" s="23">
        <f>SUM('RCI BYDGOSZCZ'!H100)</f>
        <v>20</v>
      </c>
      <c r="K103" s="100">
        <f t="shared" ref="K103:K116" si="3">SUM(D103:J103)</f>
        <v>365</v>
      </c>
      <c r="L103" s="104"/>
      <c r="M103" s="109"/>
      <c r="N103" s="115" t="s">
        <v>649</v>
      </c>
      <c r="O103" s="118">
        <v>97</v>
      </c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25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25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25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25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25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25"/>
      <c r="TO103" s="25"/>
      <c r="TP103" s="25"/>
      <c r="TQ103" s="25"/>
      <c r="TR103" s="25"/>
      <c r="TS103" s="25"/>
      <c r="TT103" s="25"/>
      <c r="TU103" s="25"/>
      <c r="TV103" s="25"/>
      <c r="TW103" s="25"/>
      <c r="TX103" s="25"/>
      <c r="TY103" s="25"/>
      <c r="TZ103" s="25"/>
      <c r="UA103" s="25"/>
      <c r="UB103" s="25"/>
      <c r="UC103" s="25"/>
      <c r="UD103" s="25"/>
      <c r="UE103" s="25"/>
      <c r="UF103" s="25"/>
      <c r="UG103" s="25"/>
      <c r="UH103" s="25"/>
      <c r="UI103" s="25"/>
      <c r="UJ103" s="25"/>
      <c r="UK103" s="25"/>
      <c r="UL103" s="25"/>
      <c r="UM103" s="25"/>
      <c r="UN103" s="25"/>
      <c r="UO103" s="25"/>
      <c r="UP103" s="25"/>
      <c r="UQ103" s="25"/>
      <c r="UR103" s="25"/>
      <c r="US103" s="25"/>
      <c r="UT103" s="25"/>
      <c r="UU103" s="25"/>
      <c r="UV103" s="25"/>
      <c r="UW103" s="25"/>
      <c r="UX103" s="25"/>
      <c r="UY103" s="25"/>
      <c r="UZ103" s="25"/>
      <c r="VA103" s="25"/>
      <c r="VB103" s="25"/>
      <c r="VC103" s="25"/>
      <c r="VD103" s="25"/>
      <c r="VE103" s="25"/>
      <c r="VF103" s="25"/>
      <c r="VG103" s="25"/>
      <c r="VH103" s="25"/>
      <c r="VI103" s="25"/>
      <c r="VJ103" s="25"/>
      <c r="VK103" s="25"/>
      <c r="VL103" s="25"/>
      <c r="VM103" s="25"/>
      <c r="VN103" s="25"/>
      <c r="VO103" s="25"/>
      <c r="VP103" s="25"/>
      <c r="VQ103" s="25"/>
      <c r="VR103" s="25"/>
      <c r="VS103" s="25"/>
      <c r="VT103" s="25"/>
      <c r="VU103" s="25"/>
      <c r="VV103" s="25"/>
      <c r="VW103" s="25"/>
      <c r="VX103" s="25"/>
      <c r="VY103" s="25"/>
      <c r="VZ103" s="25"/>
      <c r="WA103" s="25"/>
      <c r="WB103" s="25"/>
      <c r="WC103" s="25"/>
      <c r="WD103" s="25"/>
      <c r="WE103" s="25"/>
      <c r="WF103" s="25"/>
      <c r="WG103" s="25"/>
      <c r="WH103" s="25"/>
      <c r="WI103" s="25"/>
      <c r="WJ103" s="25"/>
      <c r="WK103" s="25"/>
      <c r="WL103" s="25"/>
      <c r="WM103" s="25"/>
      <c r="WN103" s="25"/>
      <c r="WO103" s="25"/>
      <c r="WP103" s="25"/>
      <c r="WQ103" s="25"/>
      <c r="WR103" s="25"/>
      <c r="WS103" s="25"/>
      <c r="WT103" s="25"/>
      <c r="WU103" s="25"/>
      <c r="WV103" s="25"/>
      <c r="WW103" s="25"/>
      <c r="WX103" s="25"/>
      <c r="WY103" s="25"/>
      <c r="WZ103" s="25"/>
      <c r="XA103" s="25"/>
      <c r="XB103" s="25"/>
      <c r="XC103" s="25"/>
      <c r="XD103" s="25"/>
      <c r="XE103" s="25"/>
      <c r="XF103" s="25"/>
      <c r="XG103" s="25"/>
      <c r="XH103" s="25"/>
      <c r="XI103" s="25"/>
      <c r="XJ103" s="25"/>
      <c r="XK103" s="25"/>
      <c r="XL103" s="25"/>
      <c r="XM103" s="25"/>
      <c r="XN103" s="25"/>
      <c r="XO103" s="25"/>
      <c r="XP103" s="25"/>
      <c r="XQ103" s="25"/>
      <c r="XR103" s="25"/>
      <c r="XS103" s="25"/>
      <c r="XT103" s="25"/>
      <c r="XU103" s="25"/>
      <c r="XV103" s="25"/>
      <c r="XW103" s="25"/>
      <c r="XX103" s="25"/>
      <c r="XY103" s="25"/>
      <c r="XZ103" s="25"/>
      <c r="YA103" s="25"/>
      <c r="YB103" s="25"/>
      <c r="YC103" s="25"/>
      <c r="YD103" s="25"/>
      <c r="YE103" s="25"/>
      <c r="YF103" s="25"/>
      <c r="YG103" s="25"/>
      <c r="YH103" s="25"/>
      <c r="YI103" s="25"/>
      <c r="YJ103" s="25"/>
      <c r="YK103" s="25"/>
      <c r="YL103" s="25"/>
      <c r="YM103" s="25"/>
      <c r="YN103" s="25"/>
      <c r="YO103" s="25"/>
      <c r="YP103" s="25"/>
      <c r="YQ103" s="25"/>
      <c r="YR103" s="25"/>
      <c r="YS103" s="25"/>
      <c r="YT103" s="25"/>
      <c r="YU103" s="25"/>
      <c r="YV103" s="25"/>
      <c r="YW103" s="25"/>
      <c r="YX103" s="25"/>
      <c r="YY103" s="25"/>
      <c r="YZ103" s="25"/>
      <c r="ZA103" s="25"/>
      <c r="ZB103" s="25"/>
      <c r="ZC103" s="25"/>
      <c r="ZD103" s="25"/>
      <c r="ZE103" s="25"/>
      <c r="ZF103" s="25"/>
      <c r="ZG103" s="25"/>
      <c r="ZH103" s="25"/>
      <c r="ZI103" s="25"/>
      <c r="ZJ103" s="25"/>
      <c r="ZK103" s="25"/>
      <c r="ZL103" s="25"/>
      <c r="ZM103" s="25"/>
      <c r="ZN103" s="25"/>
      <c r="ZO103" s="25"/>
      <c r="ZP103" s="25"/>
      <c r="ZQ103" s="25"/>
      <c r="ZR103" s="25"/>
      <c r="ZS103" s="25"/>
      <c r="ZT103" s="25"/>
      <c r="ZU103" s="25"/>
      <c r="ZV103" s="25"/>
      <c r="ZW103" s="25"/>
      <c r="ZX103" s="25"/>
      <c r="ZY103" s="25"/>
      <c r="ZZ103" s="25"/>
      <c r="AAA103" s="25"/>
      <c r="AAB103" s="25"/>
      <c r="AAC103" s="25"/>
      <c r="AAD103" s="25"/>
      <c r="AAE103" s="25"/>
      <c r="AAF103" s="25"/>
      <c r="AAG103" s="25"/>
      <c r="AAH103" s="25"/>
      <c r="AAI103" s="25"/>
      <c r="AAJ103" s="25"/>
      <c r="AAK103" s="25"/>
      <c r="AAL103" s="25"/>
      <c r="AAM103" s="25"/>
      <c r="AAN103" s="25"/>
      <c r="AAO103" s="25"/>
      <c r="AAP103" s="25"/>
      <c r="AAQ103" s="25"/>
      <c r="AAR103" s="25"/>
      <c r="AAS103" s="25"/>
      <c r="AAT103" s="25"/>
      <c r="AAU103" s="25"/>
      <c r="AAV103" s="25"/>
      <c r="AAW103" s="25"/>
      <c r="AAX103" s="25"/>
      <c r="AAY103" s="25"/>
      <c r="AAZ103" s="25"/>
      <c r="ABA103" s="25"/>
      <c r="ABB103" s="25"/>
      <c r="ABC103" s="25"/>
      <c r="ABD103" s="25"/>
      <c r="ABE103" s="25"/>
      <c r="ABF103" s="25"/>
      <c r="ABG103" s="25"/>
      <c r="ABH103" s="25"/>
      <c r="ABI103" s="25"/>
      <c r="ABJ103" s="25"/>
      <c r="ABK103" s="25"/>
      <c r="ABL103" s="25"/>
      <c r="ABM103" s="25"/>
      <c r="ABN103" s="25"/>
      <c r="ABO103" s="25"/>
      <c r="ABP103" s="25"/>
      <c r="ABQ103" s="25"/>
      <c r="ABR103" s="25"/>
      <c r="ABS103" s="25"/>
      <c r="ABT103" s="25"/>
      <c r="ABU103" s="25"/>
      <c r="ABV103" s="25"/>
      <c r="ABW103" s="25"/>
      <c r="ABX103" s="25"/>
      <c r="ABY103" s="25"/>
      <c r="ABZ103" s="25"/>
      <c r="ACA103" s="25"/>
      <c r="ACB103" s="25"/>
      <c r="ACC103" s="25"/>
      <c r="ACD103" s="25"/>
      <c r="ACE103" s="25"/>
      <c r="ACF103" s="25"/>
      <c r="ACG103" s="25"/>
      <c r="ACH103" s="25"/>
      <c r="ACI103" s="25"/>
      <c r="ACJ103" s="25"/>
      <c r="ACK103" s="25"/>
      <c r="ACL103" s="25"/>
      <c r="ACM103" s="25"/>
      <c r="ACN103" s="25"/>
      <c r="ACO103" s="25"/>
      <c r="ACP103" s="25"/>
      <c r="ACQ103" s="25"/>
      <c r="ACR103" s="25"/>
      <c r="ACS103" s="25"/>
      <c r="ACT103" s="25"/>
      <c r="ACU103" s="25"/>
      <c r="ACV103" s="25"/>
      <c r="ACW103" s="25"/>
      <c r="ACX103" s="25"/>
      <c r="ACY103" s="25"/>
      <c r="ACZ103" s="25"/>
      <c r="ADA103" s="25"/>
      <c r="ADB103" s="25"/>
      <c r="ADC103" s="25"/>
      <c r="ADD103" s="25"/>
      <c r="ADE103" s="25"/>
      <c r="ADF103" s="25"/>
      <c r="ADG103" s="25"/>
      <c r="ADH103" s="25"/>
      <c r="ADI103" s="25"/>
      <c r="ADJ103" s="25"/>
      <c r="ADK103" s="25"/>
      <c r="ADL103" s="25"/>
      <c r="ADM103" s="25"/>
      <c r="ADN103" s="25"/>
      <c r="ADO103" s="25"/>
      <c r="ADP103" s="25"/>
      <c r="ADQ103" s="25"/>
      <c r="ADR103" s="25"/>
      <c r="ADS103" s="25"/>
      <c r="ADT103" s="25"/>
      <c r="ADU103" s="25"/>
      <c r="ADV103" s="25"/>
      <c r="ADW103" s="25"/>
      <c r="ADX103" s="25"/>
      <c r="ADY103" s="25"/>
      <c r="ADZ103" s="25"/>
      <c r="AEA103" s="25"/>
      <c r="AEB103" s="25"/>
      <c r="AEC103" s="25"/>
      <c r="AED103" s="25"/>
      <c r="AEE103" s="25"/>
      <c r="AEF103" s="25"/>
      <c r="AEG103" s="25"/>
      <c r="AEH103" s="25"/>
      <c r="AEI103" s="25"/>
      <c r="AEJ103" s="25"/>
      <c r="AEK103" s="25"/>
      <c r="AEL103" s="25"/>
      <c r="AEM103" s="25"/>
      <c r="AEN103" s="25"/>
      <c r="AEO103" s="25"/>
      <c r="AEP103" s="25"/>
      <c r="AEQ103" s="25"/>
      <c r="AER103" s="25"/>
      <c r="AES103" s="25"/>
      <c r="AET103" s="25"/>
      <c r="AEU103" s="25"/>
      <c r="AEV103" s="25"/>
      <c r="AEW103" s="25"/>
      <c r="AEX103" s="25"/>
      <c r="AEY103" s="25"/>
      <c r="AEZ103" s="25"/>
      <c r="AFA103" s="25"/>
      <c r="AFB103" s="25"/>
      <c r="AFC103" s="25"/>
      <c r="AFD103" s="25"/>
      <c r="AFE103" s="25"/>
      <c r="AFF103" s="25"/>
      <c r="AFG103" s="25"/>
      <c r="AFH103" s="25"/>
      <c r="AFI103" s="25"/>
      <c r="AFJ103" s="25"/>
      <c r="AFK103" s="25"/>
      <c r="AFL103" s="25"/>
      <c r="AFM103" s="25"/>
      <c r="AFN103" s="25"/>
      <c r="AFO103" s="25"/>
      <c r="AFP103" s="25"/>
      <c r="AFQ103" s="25"/>
      <c r="AFR103" s="25"/>
      <c r="AFS103" s="25"/>
      <c r="AFT103" s="25"/>
      <c r="AFU103" s="25"/>
      <c r="AFV103" s="25"/>
      <c r="AFW103" s="25"/>
      <c r="AFX103" s="25"/>
      <c r="AFY103" s="25"/>
      <c r="AFZ103" s="25"/>
      <c r="AGA103" s="25"/>
      <c r="AGB103" s="25"/>
      <c r="AGC103" s="25"/>
      <c r="AGD103" s="25"/>
      <c r="AGE103" s="25"/>
      <c r="AGF103" s="25"/>
      <c r="AGG103" s="25"/>
      <c r="AGH103" s="25"/>
      <c r="AGI103" s="25"/>
      <c r="AGJ103" s="25"/>
      <c r="AGK103" s="25"/>
      <c r="AGL103" s="25"/>
      <c r="AGM103" s="25"/>
      <c r="AGN103" s="25"/>
      <c r="AGO103" s="25"/>
      <c r="AGP103" s="25"/>
      <c r="AGQ103" s="25"/>
      <c r="AGR103" s="25"/>
      <c r="AGS103" s="25"/>
      <c r="AGT103" s="25"/>
      <c r="AGU103" s="25"/>
      <c r="AGV103" s="25"/>
      <c r="AGW103" s="25"/>
      <c r="AGX103" s="25"/>
      <c r="AGY103" s="25"/>
      <c r="AGZ103" s="25"/>
      <c r="AHA103" s="25"/>
      <c r="AHB103" s="25"/>
      <c r="AHC103" s="25"/>
      <c r="AHD103" s="25"/>
      <c r="AHE103" s="25"/>
      <c r="AHF103" s="25"/>
      <c r="AHG103" s="25"/>
      <c r="AHH103" s="25"/>
      <c r="AHI103" s="25"/>
      <c r="AHJ103" s="25"/>
      <c r="AHK103" s="25"/>
      <c r="AHL103" s="25"/>
      <c r="AHM103" s="25"/>
      <c r="AHN103" s="25"/>
      <c r="AHO103" s="25"/>
      <c r="AHP103" s="25"/>
      <c r="AHQ103" s="25"/>
      <c r="AHR103" s="25"/>
      <c r="AHS103" s="25"/>
      <c r="AHT103" s="25"/>
      <c r="AHU103" s="25"/>
      <c r="AHV103" s="25"/>
      <c r="AHW103" s="25"/>
      <c r="AHX103" s="25"/>
      <c r="AHY103" s="25"/>
      <c r="AHZ103" s="25"/>
      <c r="AIA103" s="25"/>
      <c r="AIB103" s="25"/>
      <c r="AIC103" s="25"/>
      <c r="AID103" s="25"/>
      <c r="AIE103" s="25"/>
      <c r="AIF103" s="25"/>
      <c r="AIG103" s="25"/>
      <c r="AIH103" s="25"/>
      <c r="AII103" s="25"/>
      <c r="AIJ103" s="25"/>
      <c r="AIK103" s="25"/>
      <c r="AIL103" s="25"/>
      <c r="AIM103" s="25"/>
      <c r="AIN103" s="25"/>
      <c r="AIO103" s="25"/>
      <c r="AIP103" s="25"/>
      <c r="AIQ103" s="25"/>
      <c r="AIR103" s="25"/>
      <c r="AIS103" s="25"/>
      <c r="AIT103" s="25"/>
      <c r="AIU103" s="25"/>
      <c r="AIV103" s="25"/>
      <c r="AIW103" s="25"/>
      <c r="AIX103" s="25"/>
      <c r="AIY103" s="25"/>
      <c r="AIZ103" s="25"/>
      <c r="AJA103" s="25"/>
      <c r="AJB103" s="25"/>
      <c r="AJC103" s="25"/>
      <c r="AJD103" s="25"/>
      <c r="AJE103" s="25"/>
      <c r="AJF103" s="25"/>
      <c r="AJG103" s="25"/>
      <c r="AJH103" s="25"/>
      <c r="AJI103" s="25"/>
      <c r="AJJ103" s="25"/>
      <c r="AJK103" s="25"/>
      <c r="AJL103" s="25"/>
      <c r="AJM103" s="25"/>
      <c r="AJN103" s="25"/>
      <c r="AJO103" s="25"/>
      <c r="AJP103" s="25"/>
      <c r="AJQ103" s="25"/>
      <c r="AJR103" s="25"/>
      <c r="AJS103" s="25"/>
      <c r="AJT103" s="25"/>
      <c r="AJU103" s="25"/>
      <c r="AJV103" s="25"/>
      <c r="AJW103" s="25"/>
      <c r="AJX103" s="25"/>
      <c r="AJY103" s="25"/>
      <c r="AJZ103" s="25"/>
      <c r="AKA103" s="25"/>
      <c r="AKB103" s="25"/>
      <c r="AKC103" s="25"/>
      <c r="AKD103" s="25"/>
      <c r="AKE103" s="25"/>
      <c r="AKF103" s="25"/>
      <c r="AKG103" s="25"/>
      <c r="AKH103" s="25"/>
      <c r="AKI103" s="25"/>
      <c r="AKJ103" s="25"/>
      <c r="AKK103" s="25"/>
      <c r="AKL103" s="25"/>
      <c r="AKM103" s="25"/>
      <c r="AKN103" s="25"/>
      <c r="AKO103" s="25"/>
      <c r="AKP103" s="25"/>
      <c r="AKQ103" s="25"/>
      <c r="AKR103" s="25"/>
      <c r="AKS103" s="25"/>
      <c r="AKT103" s="25"/>
      <c r="AKU103" s="25"/>
      <c r="AKV103" s="25"/>
      <c r="AKW103" s="25"/>
      <c r="AKX103" s="25"/>
      <c r="AKY103" s="25"/>
      <c r="AKZ103" s="25"/>
      <c r="ALA103" s="25"/>
      <c r="ALB103" s="25"/>
      <c r="ALC103" s="25"/>
      <c r="ALD103" s="25"/>
      <c r="ALE103" s="25"/>
      <c r="ALF103" s="25"/>
      <c r="ALG103" s="25"/>
      <c r="ALH103" s="25"/>
      <c r="ALI103" s="25"/>
      <c r="ALJ103" s="25"/>
      <c r="ALK103" s="25"/>
      <c r="ALL103" s="25"/>
      <c r="ALM103" s="25"/>
      <c r="ALN103" s="25"/>
      <c r="ALO103" s="25"/>
      <c r="ALP103" s="25"/>
      <c r="ALQ103" s="25"/>
      <c r="ALR103" s="25"/>
      <c r="ALS103" s="25"/>
      <c r="ALT103" s="25"/>
      <c r="ALU103" s="25"/>
      <c r="ALV103" s="25"/>
      <c r="ALW103" s="25"/>
      <c r="ALX103" s="25"/>
      <c r="ALY103" s="25"/>
      <c r="ALZ103" s="25"/>
      <c r="AMA103" s="25"/>
      <c r="AMB103" s="25"/>
    </row>
    <row r="104" spans="1:1016" ht="71.25" customHeight="1">
      <c r="A104" s="17" t="s">
        <v>132</v>
      </c>
      <c r="B104" s="31" t="s">
        <v>619</v>
      </c>
      <c r="C104" s="32" t="s">
        <v>195</v>
      </c>
      <c r="D104" s="30">
        <v>68</v>
      </c>
      <c r="E104" s="23">
        <f>SUM('7.PBOT'!H101)</f>
        <v>0</v>
      </c>
      <c r="F104" s="23">
        <f>SUM('49.BLOT'!H101)</f>
        <v>58</v>
      </c>
      <c r="G104" s="23">
        <f>SUM('224.KRT'!H101)</f>
        <v>4</v>
      </c>
      <c r="H104" s="23">
        <f>SUM(WKU!H101)</f>
        <v>22</v>
      </c>
      <c r="I104" s="23">
        <f>SUM('RCI GDYNIA'!H101)</f>
        <v>16</v>
      </c>
      <c r="J104" s="23">
        <f>SUM('RCI BYDGOSZCZ'!H101)</f>
        <v>0</v>
      </c>
      <c r="K104" s="100">
        <f t="shared" si="3"/>
        <v>168</v>
      </c>
      <c r="L104" s="104"/>
      <c r="M104" s="109"/>
      <c r="N104" s="115" t="s">
        <v>649</v>
      </c>
      <c r="O104" s="118">
        <v>98</v>
      </c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25"/>
      <c r="QW104" s="25"/>
      <c r="QX104" s="25"/>
      <c r="QY104" s="25"/>
      <c r="QZ104" s="25"/>
      <c r="RA104" s="25"/>
      <c r="RB104" s="25"/>
      <c r="RC104" s="25"/>
      <c r="RD104" s="25"/>
      <c r="RE104" s="25"/>
      <c r="RF104" s="25"/>
      <c r="RG104" s="25"/>
      <c r="RH104" s="25"/>
      <c r="RI104" s="25"/>
      <c r="RJ104" s="25"/>
      <c r="RK104" s="25"/>
      <c r="RL104" s="25"/>
      <c r="RM104" s="25"/>
      <c r="RN104" s="25"/>
      <c r="RO104" s="25"/>
      <c r="RP104" s="25"/>
      <c r="RQ104" s="25"/>
      <c r="RR104" s="25"/>
      <c r="RS104" s="25"/>
      <c r="RT104" s="25"/>
      <c r="RU104" s="25"/>
      <c r="RV104" s="25"/>
      <c r="RW104" s="25"/>
      <c r="RX104" s="25"/>
      <c r="RY104" s="25"/>
      <c r="RZ104" s="25"/>
      <c r="SA104" s="25"/>
      <c r="SB104" s="25"/>
      <c r="SC104" s="25"/>
      <c r="SD104" s="25"/>
      <c r="SE104" s="25"/>
      <c r="SF104" s="25"/>
      <c r="SG104" s="25"/>
      <c r="SH104" s="25"/>
      <c r="SI104" s="25"/>
      <c r="SJ104" s="25"/>
      <c r="SK104" s="25"/>
      <c r="SL104" s="25"/>
      <c r="SM104" s="25"/>
      <c r="SN104" s="25"/>
      <c r="SO104" s="25"/>
      <c r="SP104" s="25"/>
      <c r="SQ104" s="25"/>
      <c r="SR104" s="25"/>
      <c r="SS104" s="25"/>
      <c r="ST104" s="25"/>
      <c r="SU104" s="25"/>
      <c r="SV104" s="25"/>
      <c r="SW104" s="25"/>
      <c r="SX104" s="25"/>
      <c r="SY104" s="25"/>
      <c r="SZ104" s="25"/>
      <c r="TA104" s="25"/>
      <c r="TB104" s="25"/>
      <c r="TC104" s="25"/>
      <c r="TD104" s="25"/>
      <c r="TE104" s="25"/>
      <c r="TF104" s="25"/>
      <c r="TG104" s="25"/>
      <c r="TH104" s="25"/>
      <c r="TI104" s="25"/>
      <c r="TJ104" s="25"/>
      <c r="TK104" s="25"/>
      <c r="TL104" s="25"/>
      <c r="TM104" s="25"/>
      <c r="TN104" s="25"/>
      <c r="TO104" s="25"/>
      <c r="TP104" s="25"/>
      <c r="TQ104" s="25"/>
      <c r="TR104" s="25"/>
      <c r="TS104" s="25"/>
      <c r="TT104" s="25"/>
      <c r="TU104" s="25"/>
      <c r="TV104" s="25"/>
      <c r="TW104" s="25"/>
      <c r="TX104" s="25"/>
      <c r="TY104" s="25"/>
      <c r="TZ104" s="25"/>
      <c r="UA104" s="25"/>
      <c r="UB104" s="25"/>
      <c r="UC104" s="25"/>
      <c r="UD104" s="25"/>
      <c r="UE104" s="25"/>
      <c r="UF104" s="25"/>
      <c r="UG104" s="25"/>
      <c r="UH104" s="25"/>
      <c r="UI104" s="25"/>
      <c r="UJ104" s="25"/>
      <c r="UK104" s="25"/>
      <c r="UL104" s="25"/>
      <c r="UM104" s="25"/>
      <c r="UN104" s="25"/>
      <c r="UO104" s="25"/>
      <c r="UP104" s="25"/>
      <c r="UQ104" s="25"/>
      <c r="UR104" s="25"/>
      <c r="US104" s="25"/>
      <c r="UT104" s="25"/>
      <c r="UU104" s="25"/>
      <c r="UV104" s="25"/>
      <c r="UW104" s="25"/>
      <c r="UX104" s="25"/>
      <c r="UY104" s="25"/>
      <c r="UZ104" s="25"/>
      <c r="VA104" s="25"/>
      <c r="VB104" s="25"/>
      <c r="VC104" s="25"/>
      <c r="VD104" s="25"/>
      <c r="VE104" s="25"/>
      <c r="VF104" s="25"/>
      <c r="VG104" s="25"/>
      <c r="VH104" s="25"/>
      <c r="VI104" s="25"/>
      <c r="VJ104" s="25"/>
      <c r="VK104" s="25"/>
      <c r="VL104" s="25"/>
      <c r="VM104" s="25"/>
      <c r="VN104" s="25"/>
      <c r="VO104" s="25"/>
      <c r="VP104" s="25"/>
      <c r="VQ104" s="25"/>
      <c r="VR104" s="25"/>
      <c r="VS104" s="25"/>
      <c r="VT104" s="25"/>
      <c r="VU104" s="25"/>
      <c r="VV104" s="25"/>
      <c r="VW104" s="25"/>
      <c r="VX104" s="25"/>
      <c r="VY104" s="25"/>
      <c r="VZ104" s="25"/>
      <c r="WA104" s="25"/>
      <c r="WB104" s="25"/>
      <c r="WC104" s="25"/>
      <c r="WD104" s="25"/>
      <c r="WE104" s="25"/>
      <c r="WF104" s="25"/>
      <c r="WG104" s="25"/>
      <c r="WH104" s="25"/>
      <c r="WI104" s="25"/>
      <c r="WJ104" s="25"/>
      <c r="WK104" s="25"/>
      <c r="WL104" s="25"/>
      <c r="WM104" s="25"/>
      <c r="WN104" s="25"/>
      <c r="WO104" s="25"/>
      <c r="WP104" s="25"/>
      <c r="WQ104" s="25"/>
      <c r="WR104" s="25"/>
      <c r="WS104" s="25"/>
      <c r="WT104" s="25"/>
      <c r="WU104" s="25"/>
      <c r="WV104" s="25"/>
      <c r="WW104" s="25"/>
      <c r="WX104" s="25"/>
      <c r="WY104" s="25"/>
      <c r="WZ104" s="25"/>
      <c r="XA104" s="25"/>
      <c r="XB104" s="25"/>
      <c r="XC104" s="25"/>
      <c r="XD104" s="25"/>
      <c r="XE104" s="25"/>
      <c r="XF104" s="25"/>
      <c r="XG104" s="25"/>
      <c r="XH104" s="25"/>
      <c r="XI104" s="25"/>
      <c r="XJ104" s="25"/>
      <c r="XK104" s="25"/>
      <c r="XL104" s="25"/>
      <c r="XM104" s="25"/>
      <c r="XN104" s="25"/>
      <c r="XO104" s="25"/>
      <c r="XP104" s="25"/>
      <c r="XQ104" s="25"/>
      <c r="XR104" s="25"/>
      <c r="XS104" s="25"/>
      <c r="XT104" s="25"/>
      <c r="XU104" s="25"/>
      <c r="XV104" s="25"/>
      <c r="XW104" s="25"/>
      <c r="XX104" s="25"/>
      <c r="XY104" s="25"/>
      <c r="XZ104" s="25"/>
      <c r="YA104" s="25"/>
      <c r="YB104" s="25"/>
      <c r="YC104" s="25"/>
      <c r="YD104" s="25"/>
      <c r="YE104" s="25"/>
      <c r="YF104" s="25"/>
      <c r="YG104" s="25"/>
      <c r="YH104" s="25"/>
      <c r="YI104" s="25"/>
      <c r="YJ104" s="25"/>
      <c r="YK104" s="25"/>
      <c r="YL104" s="25"/>
      <c r="YM104" s="25"/>
      <c r="YN104" s="25"/>
      <c r="YO104" s="25"/>
      <c r="YP104" s="25"/>
      <c r="YQ104" s="25"/>
      <c r="YR104" s="25"/>
      <c r="YS104" s="25"/>
      <c r="YT104" s="25"/>
      <c r="YU104" s="25"/>
      <c r="YV104" s="25"/>
      <c r="YW104" s="25"/>
      <c r="YX104" s="25"/>
      <c r="YY104" s="25"/>
      <c r="YZ104" s="25"/>
      <c r="ZA104" s="25"/>
      <c r="ZB104" s="25"/>
      <c r="ZC104" s="25"/>
      <c r="ZD104" s="25"/>
      <c r="ZE104" s="25"/>
      <c r="ZF104" s="25"/>
      <c r="ZG104" s="25"/>
      <c r="ZH104" s="25"/>
      <c r="ZI104" s="25"/>
      <c r="ZJ104" s="25"/>
      <c r="ZK104" s="25"/>
      <c r="ZL104" s="25"/>
      <c r="ZM104" s="25"/>
      <c r="ZN104" s="25"/>
      <c r="ZO104" s="25"/>
      <c r="ZP104" s="25"/>
      <c r="ZQ104" s="25"/>
      <c r="ZR104" s="25"/>
      <c r="ZS104" s="25"/>
      <c r="ZT104" s="25"/>
      <c r="ZU104" s="25"/>
      <c r="ZV104" s="25"/>
      <c r="ZW104" s="25"/>
      <c r="ZX104" s="25"/>
      <c r="ZY104" s="25"/>
      <c r="ZZ104" s="25"/>
      <c r="AAA104" s="25"/>
      <c r="AAB104" s="25"/>
      <c r="AAC104" s="25"/>
      <c r="AAD104" s="25"/>
      <c r="AAE104" s="25"/>
      <c r="AAF104" s="25"/>
      <c r="AAG104" s="25"/>
      <c r="AAH104" s="25"/>
      <c r="AAI104" s="25"/>
      <c r="AAJ104" s="25"/>
      <c r="AAK104" s="25"/>
      <c r="AAL104" s="25"/>
      <c r="AAM104" s="25"/>
      <c r="AAN104" s="25"/>
      <c r="AAO104" s="25"/>
      <c r="AAP104" s="25"/>
      <c r="AAQ104" s="25"/>
      <c r="AAR104" s="25"/>
      <c r="AAS104" s="25"/>
      <c r="AAT104" s="25"/>
      <c r="AAU104" s="25"/>
      <c r="AAV104" s="25"/>
      <c r="AAW104" s="25"/>
      <c r="AAX104" s="25"/>
      <c r="AAY104" s="25"/>
      <c r="AAZ104" s="25"/>
      <c r="ABA104" s="25"/>
      <c r="ABB104" s="25"/>
      <c r="ABC104" s="25"/>
      <c r="ABD104" s="25"/>
      <c r="ABE104" s="25"/>
      <c r="ABF104" s="25"/>
      <c r="ABG104" s="25"/>
      <c r="ABH104" s="25"/>
      <c r="ABI104" s="25"/>
      <c r="ABJ104" s="25"/>
      <c r="ABK104" s="25"/>
      <c r="ABL104" s="25"/>
      <c r="ABM104" s="25"/>
      <c r="ABN104" s="25"/>
      <c r="ABO104" s="25"/>
      <c r="ABP104" s="25"/>
      <c r="ABQ104" s="25"/>
      <c r="ABR104" s="25"/>
      <c r="ABS104" s="25"/>
      <c r="ABT104" s="25"/>
      <c r="ABU104" s="25"/>
      <c r="ABV104" s="25"/>
      <c r="ABW104" s="25"/>
      <c r="ABX104" s="25"/>
      <c r="ABY104" s="25"/>
      <c r="ABZ104" s="25"/>
      <c r="ACA104" s="25"/>
      <c r="ACB104" s="25"/>
      <c r="ACC104" s="25"/>
      <c r="ACD104" s="25"/>
      <c r="ACE104" s="25"/>
      <c r="ACF104" s="25"/>
      <c r="ACG104" s="25"/>
      <c r="ACH104" s="25"/>
      <c r="ACI104" s="25"/>
      <c r="ACJ104" s="25"/>
      <c r="ACK104" s="25"/>
      <c r="ACL104" s="25"/>
      <c r="ACM104" s="25"/>
      <c r="ACN104" s="25"/>
      <c r="ACO104" s="25"/>
      <c r="ACP104" s="25"/>
      <c r="ACQ104" s="25"/>
      <c r="ACR104" s="25"/>
      <c r="ACS104" s="25"/>
      <c r="ACT104" s="25"/>
      <c r="ACU104" s="25"/>
      <c r="ACV104" s="25"/>
      <c r="ACW104" s="25"/>
      <c r="ACX104" s="25"/>
      <c r="ACY104" s="25"/>
      <c r="ACZ104" s="25"/>
      <c r="ADA104" s="25"/>
      <c r="ADB104" s="25"/>
      <c r="ADC104" s="25"/>
      <c r="ADD104" s="25"/>
      <c r="ADE104" s="25"/>
      <c r="ADF104" s="25"/>
      <c r="ADG104" s="25"/>
      <c r="ADH104" s="25"/>
      <c r="ADI104" s="25"/>
      <c r="ADJ104" s="25"/>
      <c r="ADK104" s="25"/>
      <c r="ADL104" s="25"/>
      <c r="ADM104" s="25"/>
      <c r="ADN104" s="25"/>
      <c r="ADO104" s="25"/>
      <c r="ADP104" s="25"/>
      <c r="ADQ104" s="25"/>
      <c r="ADR104" s="25"/>
      <c r="ADS104" s="25"/>
      <c r="ADT104" s="25"/>
      <c r="ADU104" s="25"/>
      <c r="ADV104" s="25"/>
      <c r="ADW104" s="25"/>
      <c r="ADX104" s="25"/>
      <c r="ADY104" s="25"/>
      <c r="ADZ104" s="25"/>
      <c r="AEA104" s="25"/>
      <c r="AEB104" s="25"/>
      <c r="AEC104" s="25"/>
      <c r="AED104" s="25"/>
      <c r="AEE104" s="25"/>
      <c r="AEF104" s="25"/>
      <c r="AEG104" s="25"/>
      <c r="AEH104" s="25"/>
      <c r="AEI104" s="25"/>
      <c r="AEJ104" s="25"/>
      <c r="AEK104" s="25"/>
      <c r="AEL104" s="25"/>
      <c r="AEM104" s="25"/>
      <c r="AEN104" s="25"/>
      <c r="AEO104" s="25"/>
      <c r="AEP104" s="25"/>
      <c r="AEQ104" s="25"/>
      <c r="AER104" s="25"/>
      <c r="AES104" s="25"/>
      <c r="AET104" s="25"/>
      <c r="AEU104" s="25"/>
      <c r="AEV104" s="25"/>
      <c r="AEW104" s="25"/>
      <c r="AEX104" s="25"/>
      <c r="AEY104" s="25"/>
      <c r="AEZ104" s="25"/>
      <c r="AFA104" s="25"/>
      <c r="AFB104" s="25"/>
      <c r="AFC104" s="25"/>
      <c r="AFD104" s="25"/>
      <c r="AFE104" s="25"/>
      <c r="AFF104" s="25"/>
      <c r="AFG104" s="25"/>
      <c r="AFH104" s="25"/>
      <c r="AFI104" s="25"/>
      <c r="AFJ104" s="25"/>
      <c r="AFK104" s="25"/>
      <c r="AFL104" s="25"/>
      <c r="AFM104" s="25"/>
      <c r="AFN104" s="25"/>
      <c r="AFO104" s="25"/>
      <c r="AFP104" s="25"/>
      <c r="AFQ104" s="25"/>
      <c r="AFR104" s="25"/>
      <c r="AFS104" s="25"/>
      <c r="AFT104" s="25"/>
      <c r="AFU104" s="25"/>
      <c r="AFV104" s="25"/>
      <c r="AFW104" s="25"/>
      <c r="AFX104" s="25"/>
      <c r="AFY104" s="25"/>
      <c r="AFZ104" s="25"/>
      <c r="AGA104" s="25"/>
      <c r="AGB104" s="25"/>
      <c r="AGC104" s="25"/>
      <c r="AGD104" s="25"/>
      <c r="AGE104" s="25"/>
      <c r="AGF104" s="25"/>
      <c r="AGG104" s="25"/>
      <c r="AGH104" s="25"/>
      <c r="AGI104" s="25"/>
      <c r="AGJ104" s="25"/>
      <c r="AGK104" s="25"/>
      <c r="AGL104" s="25"/>
      <c r="AGM104" s="25"/>
      <c r="AGN104" s="25"/>
      <c r="AGO104" s="25"/>
      <c r="AGP104" s="25"/>
      <c r="AGQ104" s="25"/>
      <c r="AGR104" s="25"/>
      <c r="AGS104" s="25"/>
      <c r="AGT104" s="25"/>
      <c r="AGU104" s="25"/>
      <c r="AGV104" s="25"/>
      <c r="AGW104" s="25"/>
      <c r="AGX104" s="25"/>
      <c r="AGY104" s="25"/>
      <c r="AGZ104" s="25"/>
      <c r="AHA104" s="25"/>
      <c r="AHB104" s="25"/>
      <c r="AHC104" s="25"/>
      <c r="AHD104" s="25"/>
      <c r="AHE104" s="25"/>
      <c r="AHF104" s="25"/>
      <c r="AHG104" s="25"/>
      <c r="AHH104" s="25"/>
      <c r="AHI104" s="25"/>
      <c r="AHJ104" s="25"/>
      <c r="AHK104" s="25"/>
      <c r="AHL104" s="25"/>
      <c r="AHM104" s="25"/>
      <c r="AHN104" s="25"/>
      <c r="AHO104" s="25"/>
      <c r="AHP104" s="25"/>
      <c r="AHQ104" s="25"/>
      <c r="AHR104" s="25"/>
      <c r="AHS104" s="25"/>
      <c r="AHT104" s="25"/>
      <c r="AHU104" s="25"/>
      <c r="AHV104" s="25"/>
      <c r="AHW104" s="25"/>
      <c r="AHX104" s="25"/>
      <c r="AHY104" s="25"/>
      <c r="AHZ104" s="25"/>
      <c r="AIA104" s="25"/>
      <c r="AIB104" s="25"/>
      <c r="AIC104" s="25"/>
      <c r="AID104" s="25"/>
      <c r="AIE104" s="25"/>
      <c r="AIF104" s="25"/>
      <c r="AIG104" s="25"/>
      <c r="AIH104" s="25"/>
      <c r="AII104" s="25"/>
      <c r="AIJ104" s="25"/>
      <c r="AIK104" s="25"/>
      <c r="AIL104" s="25"/>
      <c r="AIM104" s="25"/>
      <c r="AIN104" s="25"/>
      <c r="AIO104" s="25"/>
      <c r="AIP104" s="25"/>
      <c r="AIQ104" s="25"/>
      <c r="AIR104" s="25"/>
      <c r="AIS104" s="25"/>
      <c r="AIT104" s="25"/>
      <c r="AIU104" s="25"/>
      <c r="AIV104" s="25"/>
      <c r="AIW104" s="25"/>
      <c r="AIX104" s="25"/>
      <c r="AIY104" s="25"/>
      <c r="AIZ104" s="25"/>
      <c r="AJA104" s="25"/>
      <c r="AJB104" s="25"/>
      <c r="AJC104" s="25"/>
      <c r="AJD104" s="25"/>
      <c r="AJE104" s="25"/>
      <c r="AJF104" s="25"/>
      <c r="AJG104" s="25"/>
      <c r="AJH104" s="25"/>
      <c r="AJI104" s="25"/>
      <c r="AJJ104" s="25"/>
      <c r="AJK104" s="25"/>
      <c r="AJL104" s="25"/>
      <c r="AJM104" s="25"/>
      <c r="AJN104" s="25"/>
      <c r="AJO104" s="25"/>
      <c r="AJP104" s="25"/>
      <c r="AJQ104" s="25"/>
      <c r="AJR104" s="25"/>
      <c r="AJS104" s="25"/>
      <c r="AJT104" s="25"/>
      <c r="AJU104" s="25"/>
      <c r="AJV104" s="25"/>
      <c r="AJW104" s="25"/>
      <c r="AJX104" s="25"/>
      <c r="AJY104" s="25"/>
      <c r="AJZ104" s="25"/>
      <c r="AKA104" s="25"/>
      <c r="AKB104" s="25"/>
      <c r="AKC104" s="25"/>
      <c r="AKD104" s="25"/>
      <c r="AKE104" s="25"/>
      <c r="AKF104" s="25"/>
      <c r="AKG104" s="25"/>
      <c r="AKH104" s="25"/>
      <c r="AKI104" s="25"/>
      <c r="AKJ104" s="25"/>
      <c r="AKK104" s="25"/>
      <c r="AKL104" s="25"/>
      <c r="AKM104" s="25"/>
      <c r="AKN104" s="25"/>
      <c r="AKO104" s="25"/>
      <c r="AKP104" s="25"/>
      <c r="AKQ104" s="25"/>
      <c r="AKR104" s="25"/>
      <c r="AKS104" s="25"/>
      <c r="AKT104" s="25"/>
      <c r="AKU104" s="25"/>
      <c r="AKV104" s="25"/>
      <c r="AKW104" s="25"/>
      <c r="AKX104" s="25"/>
      <c r="AKY104" s="25"/>
      <c r="AKZ104" s="25"/>
      <c r="ALA104" s="25"/>
      <c r="ALB104" s="25"/>
      <c r="ALC104" s="25"/>
      <c r="ALD104" s="25"/>
      <c r="ALE104" s="25"/>
      <c r="ALF104" s="25"/>
      <c r="ALG104" s="25"/>
      <c r="ALH104" s="25"/>
      <c r="ALI104" s="25"/>
      <c r="ALJ104" s="25"/>
      <c r="ALK104" s="25"/>
      <c r="ALL104" s="25"/>
      <c r="ALM104" s="25"/>
      <c r="ALN104" s="25"/>
      <c r="ALO104" s="25"/>
      <c r="ALP104" s="25"/>
      <c r="ALQ104" s="25"/>
      <c r="ALR104" s="25"/>
      <c r="ALS104" s="25"/>
      <c r="ALT104" s="25"/>
      <c r="ALU104" s="25"/>
      <c r="ALV104" s="25"/>
      <c r="ALW104" s="25"/>
      <c r="ALX104" s="25"/>
      <c r="ALY104" s="25"/>
      <c r="ALZ104" s="25"/>
      <c r="AMA104" s="25"/>
      <c r="AMB104" s="25"/>
    </row>
    <row r="105" spans="1:1016" ht="56.25" customHeight="1">
      <c r="A105" s="17" t="s">
        <v>133</v>
      </c>
      <c r="B105" s="31" t="s">
        <v>585</v>
      </c>
      <c r="C105" s="32" t="s">
        <v>160</v>
      </c>
      <c r="D105" s="30">
        <v>220</v>
      </c>
      <c r="E105" s="23">
        <f>SUM('7.PBOT'!H102)</f>
        <v>30</v>
      </c>
      <c r="F105" s="23">
        <f>SUM('49.BLOT'!H102)</f>
        <v>60</v>
      </c>
      <c r="G105" s="23">
        <f>SUM('224.KRT'!H102)</f>
        <v>30</v>
      </c>
      <c r="H105" s="23">
        <f>SUM(WKU!H102)</f>
        <v>2</v>
      </c>
      <c r="I105" s="23">
        <f>SUM('RCI GDYNIA'!H102)</f>
        <v>20</v>
      </c>
      <c r="J105" s="23">
        <f>SUM('RCI BYDGOSZCZ'!H102)</f>
        <v>6</v>
      </c>
      <c r="K105" s="100">
        <f t="shared" si="3"/>
        <v>368</v>
      </c>
      <c r="L105" s="104"/>
      <c r="M105" s="109"/>
      <c r="N105" s="115" t="s">
        <v>649</v>
      </c>
      <c r="O105" s="118">
        <v>99</v>
      </c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25"/>
      <c r="QW105" s="25"/>
      <c r="QX105" s="25"/>
      <c r="QY105" s="25"/>
      <c r="QZ105" s="25"/>
      <c r="RA105" s="25"/>
      <c r="RB105" s="25"/>
      <c r="RC105" s="25"/>
      <c r="RD105" s="25"/>
      <c r="RE105" s="25"/>
      <c r="RF105" s="25"/>
      <c r="RG105" s="25"/>
      <c r="RH105" s="25"/>
      <c r="RI105" s="25"/>
      <c r="RJ105" s="25"/>
      <c r="RK105" s="25"/>
      <c r="RL105" s="25"/>
      <c r="RM105" s="25"/>
      <c r="RN105" s="25"/>
      <c r="RO105" s="25"/>
      <c r="RP105" s="25"/>
      <c r="RQ105" s="25"/>
      <c r="RR105" s="25"/>
      <c r="RS105" s="25"/>
      <c r="RT105" s="25"/>
      <c r="RU105" s="25"/>
      <c r="RV105" s="25"/>
      <c r="RW105" s="25"/>
      <c r="RX105" s="25"/>
      <c r="RY105" s="25"/>
      <c r="RZ105" s="25"/>
      <c r="SA105" s="25"/>
      <c r="SB105" s="25"/>
      <c r="SC105" s="25"/>
      <c r="SD105" s="25"/>
      <c r="SE105" s="25"/>
      <c r="SF105" s="25"/>
      <c r="SG105" s="25"/>
      <c r="SH105" s="25"/>
      <c r="SI105" s="25"/>
      <c r="SJ105" s="25"/>
      <c r="SK105" s="25"/>
      <c r="SL105" s="25"/>
      <c r="SM105" s="25"/>
      <c r="SN105" s="25"/>
      <c r="SO105" s="25"/>
      <c r="SP105" s="25"/>
      <c r="SQ105" s="25"/>
      <c r="SR105" s="25"/>
      <c r="SS105" s="25"/>
      <c r="ST105" s="25"/>
      <c r="SU105" s="25"/>
      <c r="SV105" s="25"/>
      <c r="SW105" s="25"/>
      <c r="SX105" s="25"/>
      <c r="SY105" s="25"/>
      <c r="SZ105" s="25"/>
      <c r="TA105" s="25"/>
      <c r="TB105" s="25"/>
      <c r="TC105" s="25"/>
      <c r="TD105" s="25"/>
      <c r="TE105" s="25"/>
      <c r="TF105" s="25"/>
      <c r="TG105" s="25"/>
      <c r="TH105" s="25"/>
      <c r="TI105" s="25"/>
      <c r="TJ105" s="25"/>
      <c r="TK105" s="25"/>
      <c r="TL105" s="25"/>
      <c r="TM105" s="25"/>
      <c r="TN105" s="25"/>
      <c r="TO105" s="25"/>
      <c r="TP105" s="25"/>
      <c r="TQ105" s="25"/>
      <c r="TR105" s="25"/>
      <c r="TS105" s="25"/>
      <c r="TT105" s="25"/>
      <c r="TU105" s="25"/>
      <c r="TV105" s="25"/>
      <c r="TW105" s="25"/>
      <c r="TX105" s="25"/>
      <c r="TY105" s="25"/>
      <c r="TZ105" s="25"/>
      <c r="UA105" s="25"/>
      <c r="UB105" s="25"/>
      <c r="UC105" s="25"/>
      <c r="UD105" s="25"/>
      <c r="UE105" s="25"/>
      <c r="UF105" s="25"/>
      <c r="UG105" s="25"/>
      <c r="UH105" s="25"/>
      <c r="UI105" s="25"/>
      <c r="UJ105" s="25"/>
      <c r="UK105" s="25"/>
      <c r="UL105" s="25"/>
      <c r="UM105" s="25"/>
      <c r="UN105" s="25"/>
      <c r="UO105" s="25"/>
      <c r="UP105" s="25"/>
      <c r="UQ105" s="25"/>
      <c r="UR105" s="25"/>
      <c r="US105" s="25"/>
      <c r="UT105" s="25"/>
      <c r="UU105" s="25"/>
      <c r="UV105" s="25"/>
      <c r="UW105" s="25"/>
      <c r="UX105" s="25"/>
      <c r="UY105" s="25"/>
      <c r="UZ105" s="25"/>
      <c r="VA105" s="25"/>
      <c r="VB105" s="25"/>
      <c r="VC105" s="25"/>
      <c r="VD105" s="25"/>
      <c r="VE105" s="25"/>
      <c r="VF105" s="25"/>
      <c r="VG105" s="25"/>
      <c r="VH105" s="25"/>
      <c r="VI105" s="25"/>
      <c r="VJ105" s="25"/>
      <c r="VK105" s="25"/>
      <c r="VL105" s="25"/>
      <c r="VM105" s="25"/>
      <c r="VN105" s="25"/>
      <c r="VO105" s="25"/>
      <c r="VP105" s="25"/>
      <c r="VQ105" s="25"/>
      <c r="VR105" s="25"/>
      <c r="VS105" s="25"/>
      <c r="VT105" s="25"/>
      <c r="VU105" s="25"/>
      <c r="VV105" s="25"/>
      <c r="VW105" s="25"/>
      <c r="VX105" s="25"/>
      <c r="VY105" s="25"/>
      <c r="VZ105" s="25"/>
      <c r="WA105" s="25"/>
      <c r="WB105" s="25"/>
      <c r="WC105" s="25"/>
      <c r="WD105" s="25"/>
      <c r="WE105" s="25"/>
      <c r="WF105" s="25"/>
      <c r="WG105" s="25"/>
      <c r="WH105" s="25"/>
      <c r="WI105" s="25"/>
      <c r="WJ105" s="25"/>
      <c r="WK105" s="25"/>
      <c r="WL105" s="25"/>
      <c r="WM105" s="25"/>
      <c r="WN105" s="25"/>
      <c r="WO105" s="25"/>
      <c r="WP105" s="25"/>
      <c r="WQ105" s="25"/>
      <c r="WR105" s="25"/>
      <c r="WS105" s="25"/>
      <c r="WT105" s="25"/>
      <c r="WU105" s="25"/>
      <c r="WV105" s="25"/>
      <c r="WW105" s="25"/>
      <c r="WX105" s="25"/>
      <c r="WY105" s="25"/>
      <c r="WZ105" s="25"/>
      <c r="XA105" s="25"/>
      <c r="XB105" s="25"/>
      <c r="XC105" s="25"/>
      <c r="XD105" s="25"/>
      <c r="XE105" s="25"/>
      <c r="XF105" s="25"/>
      <c r="XG105" s="25"/>
      <c r="XH105" s="25"/>
      <c r="XI105" s="25"/>
      <c r="XJ105" s="25"/>
      <c r="XK105" s="25"/>
      <c r="XL105" s="25"/>
      <c r="XM105" s="25"/>
      <c r="XN105" s="25"/>
      <c r="XO105" s="25"/>
      <c r="XP105" s="25"/>
      <c r="XQ105" s="25"/>
      <c r="XR105" s="25"/>
      <c r="XS105" s="25"/>
      <c r="XT105" s="25"/>
      <c r="XU105" s="25"/>
      <c r="XV105" s="25"/>
      <c r="XW105" s="25"/>
      <c r="XX105" s="25"/>
      <c r="XY105" s="25"/>
      <c r="XZ105" s="25"/>
      <c r="YA105" s="25"/>
      <c r="YB105" s="25"/>
      <c r="YC105" s="25"/>
      <c r="YD105" s="25"/>
      <c r="YE105" s="25"/>
      <c r="YF105" s="25"/>
      <c r="YG105" s="25"/>
      <c r="YH105" s="25"/>
      <c r="YI105" s="25"/>
      <c r="YJ105" s="25"/>
      <c r="YK105" s="25"/>
      <c r="YL105" s="25"/>
      <c r="YM105" s="25"/>
      <c r="YN105" s="25"/>
      <c r="YO105" s="25"/>
      <c r="YP105" s="25"/>
      <c r="YQ105" s="25"/>
      <c r="YR105" s="25"/>
      <c r="YS105" s="25"/>
      <c r="YT105" s="25"/>
      <c r="YU105" s="25"/>
      <c r="YV105" s="25"/>
      <c r="YW105" s="25"/>
      <c r="YX105" s="25"/>
      <c r="YY105" s="25"/>
      <c r="YZ105" s="25"/>
      <c r="ZA105" s="25"/>
      <c r="ZB105" s="25"/>
      <c r="ZC105" s="25"/>
      <c r="ZD105" s="25"/>
      <c r="ZE105" s="25"/>
      <c r="ZF105" s="25"/>
      <c r="ZG105" s="25"/>
      <c r="ZH105" s="25"/>
      <c r="ZI105" s="25"/>
      <c r="ZJ105" s="25"/>
      <c r="ZK105" s="25"/>
      <c r="ZL105" s="25"/>
      <c r="ZM105" s="25"/>
      <c r="ZN105" s="25"/>
      <c r="ZO105" s="25"/>
      <c r="ZP105" s="25"/>
      <c r="ZQ105" s="25"/>
      <c r="ZR105" s="25"/>
      <c r="ZS105" s="25"/>
      <c r="ZT105" s="25"/>
      <c r="ZU105" s="25"/>
      <c r="ZV105" s="25"/>
      <c r="ZW105" s="25"/>
      <c r="ZX105" s="25"/>
      <c r="ZY105" s="25"/>
      <c r="ZZ105" s="25"/>
      <c r="AAA105" s="25"/>
      <c r="AAB105" s="25"/>
      <c r="AAC105" s="25"/>
      <c r="AAD105" s="25"/>
      <c r="AAE105" s="25"/>
      <c r="AAF105" s="25"/>
      <c r="AAG105" s="25"/>
      <c r="AAH105" s="25"/>
      <c r="AAI105" s="25"/>
      <c r="AAJ105" s="25"/>
      <c r="AAK105" s="25"/>
      <c r="AAL105" s="25"/>
      <c r="AAM105" s="25"/>
      <c r="AAN105" s="25"/>
      <c r="AAO105" s="25"/>
      <c r="AAP105" s="25"/>
      <c r="AAQ105" s="25"/>
      <c r="AAR105" s="25"/>
      <c r="AAS105" s="25"/>
      <c r="AAT105" s="25"/>
      <c r="AAU105" s="25"/>
      <c r="AAV105" s="25"/>
      <c r="AAW105" s="25"/>
      <c r="AAX105" s="25"/>
      <c r="AAY105" s="25"/>
      <c r="AAZ105" s="25"/>
      <c r="ABA105" s="25"/>
      <c r="ABB105" s="25"/>
      <c r="ABC105" s="25"/>
      <c r="ABD105" s="25"/>
      <c r="ABE105" s="25"/>
      <c r="ABF105" s="25"/>
      <c r="ABG105" s="25"/>
      <c r="ABH105" s="25"/>
      <c r="ABI105" s="25"/>
      <c r="ABJ105" s="25"/>
      <c r="ABK105" s="25"/>
      <c r="ABL105" s="25"/>
      <c r="ABM105" s="25"/>
      <c r="ABN105" s="25"/>
      <c r="ABO105" s="25"/>
      <c r="ABP105" s="25"/>
      <c r="ABQ105" s="25"/>
      <c r="ABR105" s="25"/>
      <c r="ABS105" s="25"/>
      <c r="ABT105" s="25"/>
      <c r="ABU105" s="25"/>
      <c r="ABV105" s="25"/>
      <c r="ABW105" s="25"/>
      <c r="ABX105" s="25"/>
      <c r="ABY105" s="25"/>
      <c r="ABZ105" s="25"/>
      <c r="ACA105" s="25"/>
      <c r="ACB105" s="25"/>
      <c r="ACC105" s="25"/>
      <c r="ACD105" s="25"/>
      <c r="ACE105" s="25"/>
      <c r="ACF105" s="25"/>
      <c r="ACG105" s="25"/>
      <c r="ACH105" s="25"/>
      <c r="ACI105" s="25"/>
      <c r="ACJ105" s="25"/>
      <c r="ACK105" s="25"/>
      <c r="ACL105" s="25"/>
      <c r="ACM105" s="25"/>
      <c r="ACN105" s="25"/>
      <c r="ACO105" s="25"/>
      <c r="ACP105" s="25"/>
      <c r="ACQ105" s="25"/>
      <c r="ACR105" s="25"/>
      <c r="ACS105" s="25"/>
      <c r="ACT105" s="25"/>
      <c r="ACU105" s="25"/>
      <c r="ACV105" s="25"/>
      <c r="ACW105" s="25"/>
      <c r="ACX105" s="25"/>
      <c r="ACY105" s="25"/>
      <c r="ACZ105" s="25"/>
      <c r="ADA105" s="25"/>
      <c r="ADB105" s="25"/>
      <c r="ADC105" s="25"/>
      <c r="ADD105" s="25"/>
      <c r="ADE105" s="25"/>
      <c r="ADF105" s="25"/>
      <c r="ADG105" s="25"/>
      <c r="ADH105" s="25"/>
      <c r="ADI105" s="25"/>
      <c r="ADJ105" s="25"/>
      <c r="ADK105" s="25"/>
      <c r="ADL105" s="25"/>
      <c r="ADM105" s="25"/>
      <c r="ADN105" s="25"/>
      <c r="ADO105" s="25"/>
      <c r="ADP105" s="25"/>
      <c r="ADQ105" s="25"/>
      <c r="ADR105" s="25"/>
      <c r="ADS105" s="25"/>
      <c r="ADT105" s="25"/>
      <c r="ADU105" s="25"/>
      <c r="ADV105" s="25"/>
      <c r="ADW105" s="25"/>
      <c r="ADX105" s="25"/>
      <c r="ADY105" s="25"/>
      <c r="ADZ105" s="25"/>
      <c r="AEA105" s="25"/>
      <c r="AEB105" s="25"/>
      <c r="AEC105" s="25"/>
      <c r="AED105" s="25"/>
      <c r="AEE105" s="25"/>
      <c r="AEF105" s="25"/>
      <c r="AEG105" s="25"/>
      <c r="AEH105" s="25"/>
      <c r="AEI105" s="25"/>
      <c r="AEJ105" s="25"/>
      <c r="AEK105" s="25"/>
      <c r="AEL105" s="25"/>
      <c r="AEM105" s="25"/>
      <c r="AEN105" s="25"/>
      <c r="AEO105" s="25"/>
      <c r="AEP105" s="25"/>
      <c r="AEQ105" s="25"/>
      <c r="AER105" s="25"/>
      <c r="AES105" s="25"/>
      <c r="AET105" s="25"/>
      <c r="AEU105" s="25"/>
      <c r="AEV105" s="25"/>
      <c r="AEW105" s="25"/>
      <c r="AEX105" s="25"/>
      <c r="AEY105" s="25"/>
      <c r="AEZ105" s="25"/>
      <c r="AFA105" s="25"/>
      <c r="AFB105" s="25"/>
      <c r="AFC105" s="25"/>
      <c r="AFD105" s="25"/>
      <c r="AFE105" s="25"/>
      <c r="AFF105" s="25"/>
      <c r="AFG105" s="25"/>
      <c r="AFH105" s="25"/>
      <c r="AFI105" s="25"/>
      <c r="AFJ105" s="25"/>
      <c r="AFK105" s="25"/>
      <c r="AFL105" s="25"/>
      <c r="AFM105" s="25"/>
      <c r="AFN105" s="25"/>
      <c r="AFO105" s="25"/>
      <c r="AFP105" s="25"/>
      <c r="AFQ105" s="25"/>
      <c r="AFR105" s="25"/>
      <c r="AFS105" s="25"/>
      <c r="AFT105" s="25"/>
      <c r="AFU105" s="25"/>
      <c r="AFV105" s="25"/>
      <c r="AFW105" s="25"/>
      <c r="AFX105" s="25"/>
      <c r="AFY105" s="25"/>
      <c r="AFZ105" s="25"/>
      <c r="AGA105" s="25"/>
      <c r="AGB105" s="25"/>
      <c r="AGC105" s="25"/>
      <c r="AGD105" s="25"/>
      <c r="AGE105" s="25"/>
      <c r="AGF105" s="25"/>
      <c r="AGG105" s="25"/>
      <c r="AGH105" s="25"/>
      <c r="AGI105" s="25"/>
      <c r="AGJ105" s="25"/>
      <c r="AGK105" s="25"/>
      <c r="AGL105" s="25"/>
      <c r="AGM105" s="25"/>
      <c r="AGN105" s="25"/>
      <c r="AGO105" s="25"/>
      <c r="AGP105" s="25"/>
      <c r="AGQ105" s="25"/>
      <c r="AGR105" s="25"/>
      <c r="AGS105" s="25"/>
      <c r="AGT105" s="25"/>
      <c r="AGU105" s="25"/>
      <c r="AGV105" s="25"/>
      <c r="AGW105" s="25"/>
      <c r="AGX105" s="25"/>
      <c r="AGY105" s="25"/>
      <c r="AGZ105" s="25"/>
      <c r="AHA105" s="25"/>
      <c r="AHB105" s="25"/>
      <c r="AHC105" s="25"/>
      <c r="AHD105" s="25"/>
      <c r="AHE105" s="25"/>
      <c r="AHF105" s="25"/>
      <c r="AHG105" s="25"/>
      <c r="AHH105" s="25"/>
      <c r="AHI105" s="25"/>
      <c r="AHJ105" s="25"/>
      <c r="AHK105" s="25"/>
      <c r="AHL105" s="25"/>
      <c r="AHM105" s="25"/>
      <c r="AHN105" s="25"/>
      <c r="AHO105" s="25"/>
      <c r="AHP105" s="25"/>
      <c r="AHQ105" s="25"/>
      <c r="AHR105" s="25"/>
      <c r="AHS105" s="25"/>
      <c r="AHT105" s="25"/>
      <c r="AHU105" s="25"/>
      <c r="AHV105" s="25"/>
      <c r="AHW105" s="25"/>
      <c r="AHX105" s="25"/>
      <c r="AHY105" s="25"/>
      <c r="AHZ105" s="25"/>
      <c r="AIA105" s="25"/>
      <c r="AIB105" s="25"/>
      <c r="AIC105" s="25"/>
      <c r="AID105" s="25"/>
      <c r="AIE105" s="25"/>
      <c r="AIF105" s="25"/>
      <c r="AIG105" s="25"/>
      <c r="AIH105" s="25"/>
      <c r="AII105" s="25"/>
      <c r="AIJ105" s="25"/>
      <c r="AIK105" s="25"/>
      <c r="AIL105" s="25"/>
      <c r="AIM105" s="25"/>
      <c r="AIN105" s="25"/>
      <c r="AIO105" s="25"/>
      <c r="AIP105" s="25"/>
      <c r="AIQ105" s="25"/>
      <c r="AIR105" s="25"/>
      <c r="AIS105" s="25"/>
      <c r="AIT105" s="25"/>
      <c r="AIU105" s="25"/>
      <c r="AIV105" s="25"/>
      <c r="AIW105" s="25"/>
      <c r="AIX105" s="25"/>
      <c r="AIY105" s="25"/>
      <c r="AIZ105" s="25"/>
      <c r="AJA105" s="25"/>
      <c r="AJB105" s="25"/>
      <c r="AJC105" s="25"/>
      <c r="AJD105" s="25"/>
      <c r="AJE105" s="25"/>
      <c r="AJF105" s="25"/>
      <c r="AJG105" s="25"/>
      <c r="AJH105" s="25"/>
      <c r="AJI105" s="25"/>
      <c r="AJJ105" s="25"/>
      <c r="AJK105" s="25"/>
      <c r="AJL105" s="25"/>
      <c r="AJM105" s="25"/>
      <c r="AJN105" s="25"/>
      <c r="AJO105" s="25"/>
      <c r="AJP105" s="25"/>
      <c r="AJQ105" s="25"/>
      <c r="AJR105" s="25"/>
      <c r="AJS105" s="25"/>
      <c r="AJT105" s="25"/>
      <c r="AJU105" s="25"/>
      <c r="AJV105" s="25"/>
      <c r="AJW105" s="25"/>
      <c r="AJX105" s="25"/>
      <c r="AJY105" s="25"/>
      <c r="AJZ105" s="25"/>
      <c r="AKA105" s="25"/>
      <c r="AKB105" s="25"/>
      <c r="AKC105" s="25"/>
      <c r="AKD105" s="25"/>
      <c r="AKE105" s="25"/>
      <c r="AKF105" s="25"/>
      <c r="AKG105" s="25"/>
      <c r="AKH105" s="25"/>
      <c r="AKI105" s="25"/>
      <c r="AKJ105" s="25"/>
      <c r="AKK105" s="25"/>
      <c r="AKL105" s="25"/>
      <c r="AKM105" s="25"/>
      <c r="AKN105" s="25"/>
      <c r="AKO105" s="25"/>
      <c r="AKP105" s="25"/>
      <c r="AKQ105" s="25"/>
      <c r="AKR105" s="25"/>
      <c r="AKS105" s="25"/>
      <c r="AKT105" s="25"/>
      <c r="AKU105" s="25"/>
      <c r="AKV105" s="25"/>
      <c r="AKW105" s="25"/>
      <c r="AKX105" s="25"/>
      <c r="AKY105" s="25"/>
      <c r="AKZ105" s="25"/>
      <c r="ALA105" s="25"/>
      <c r="ALB105" s="25"/>
      <c r="ALC105" s="25"/>
      <c r="ALD105" s="25"/>
      <c r="ALE105" s="25"/>
      <c r="ALF105" s="25"/>
      <c r="ALG105" s="25"/>
      <c r="ALH105" s="25"/>
      <c r="ALI105" s="25"/>
      <c r="ALJ105" s="25"/>
      <c r="ALK105" s="25"/>
      <c r="ALL105" s="25"/>
      <c r="ALM105" s="25"/>
      <c r="ALN105" s="25"/>
      <c r="ALO105" s="25"/>
      <c r="ALP105" s="25"/>
      <c r="ALQ105" s="25"/>
      <c r="ALR105" s="25"/>
      <c r="ALS105" s="25"/>
      <c r="ALT105" s="25"/>
      <c r="ALU105" s="25"/>
      <c r="ALV105" s="25"/>
      <c r="ALW105" s="25"/>
      <c r="ALX105" s="25"/>
      <c r="ALY105" s="25"/>
      <c r="ALZ105" s="25"/>
      <c r="AMA105" s="25"/>
      <c r="AMB105" s="25"/>
    </row>
    <row r="106" spans="1:1016" ht="81" customHeight="1">
      <c r="A106" s="17" t="s">
        <v>134</v>
      </c>
      <c r="B106" s="31" t="s">
        <v>660</v>
      </c>
      <c r="C106" s="32" t="s">
        <v>167</v>
      </c>
      <c r="D106" s="30">
        <v>96</v>
      </c>
      <c r="E106" s="23">
        <f>SUM('7.PBOT'!H103)</f>
        <v>0</v>
      </c>
      <c r="F106" s="23">
        <f>SUM('49.BLOT'!H103)</f>
        <v>65</v>
      </c>
      <c r="G106" s="23">
        <f>SUM('224.KRT'!H103)</f>
        <v>30</v>
      </c>
      <c r="H106" s="23">
        <f>SUM(WKU!H103)</f>
        <v>0</v>
      </c>
      <c r="I106" s="23">
        <f>SUM('RCI GDYNIA'!H103)</f>
        <v>5</v>
      </c>
      <c r="J106" s="23">
        <f>SUM('RCI BYDGOSZCZ'!H103)</f>
        <v>6</v>
      </c>
      <c r="K106" s="100">
        <f t="shared" si="3"/>
        <v>202</v>
      </c>
      <c r="L106" s="104"/>
      <c r="M106" s="109"/>
      <c r="N106" s="115" t="s">
        <v>649</v>
      </c>
      <c r="O106" s="118">
        <v>100</v>
      </c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  <c r="QR106" s="25"/>
      <c r="QS106" s="25"/>
      <c r="QT106" s="25"/>
      <c r="QU106" s="25"/>
      <c r="QV106" s="25"/>
      <c r="QW106" s="25"/>
      <c r="QX106" s="25"/>
      <c r="QY106" s="25"/>
      <c r="QZ106" s="25"/>
      <c r="RA106" s="25"/>
      <c r="RB106" s="25"/>
      <c r="RC106" s="25"/>
      <c r="RD106" s="25"/>
      <c r="RE106" s="25"/>
      <c r="RF106" s="25"/>
      <c r="RG106" s="25"/>
      <c r="RH106" s="25"/>
      <c r="RI106" s="25"/>
      <c r="RJ106" s="25"/>
      <c r="RK106" s="25"/>
      <c r="RL106" s="25"/>
      <c r="RM106" s="25"/>
      <c r="RN106" s="25"/>
      <c r="RO106" s="25"/>
      <c r="RP106" s="25"/>
      <c r="RQ106" s="25"/>
      <c r="RR106" s="25"/>
      <c r="RS106" s="25"/>
      <c r="RT106" s="25"/>
      <c r="RU106" s="25"/>
      <c r="RV106" s="25"/>
      <c r="RW106" s="25"/>
      <c r="RX106" s="25"/>
      <c r="RY106" s="25"/>
      <c r="RZ106" s="25"/>
      <c r="SA106" s="25"/>
      <c r="SB106" s="25"/>
      <c r="SC106" s="25"/>
      <c r="SD106" s="25"/>
      <c r="SE106" s="25"/>
      <c r="SF106" s="25"/>
      <c r="SG106" s="25"/>
      <c r="SH106" s="25"/>
      <c r="SI106" s="25"/>
      <c r="SJ106" s="25"/>
      <c r="SK106" s="25"/>
      <c r="SL106" s="25"/>
      <c r="SM106" s="25"/>
      <c r="SN106" s="25"/>
      <c r="SO106" s="25"/>
      <c r="SP106" s="25"/>
      <c r="SQ106" s="25"/>
      <c r="SR106" s="25"/>
      <c r="SS106" s="25"/>
      <c r="ST106" s="25"/>
      <c r="SU106" s="25"/>
      <c r="SV106" s="25"/>
      <c r="SW106" s="25"/>
      <c r="SX106" s="25"/>
      <c r="SY106" s="25"/>
      <c r="SZ106" s="25"/>
      <c r="TA106" s="25"/>
      <c r="TB106" s="25"/>
      <c r="TC106" s="25"/>
      <c r="TD106" s="25"/>
      <c r="TE106" s="25"/>
      <c r="TF106" s="25"/>
      <c r="TG106" s="25"/>
      <c r="TH106" s="25"/>
      <c r="TI106" s="25"/>
      <c r="TJ106" s="25"/>
      <c r="TK106" s="25"/>
      <c r="TL106" s="25"/>
      <c r="TM106" s="25"/>
      <c r="TN106" s="25"/>
      <c r="TO106" s="25"/>
      <c r="TP106" s="25"/>
      <c r="TQ106" s="25"/>
      <c r="TR106" s="25"/>
      <c r="TS106" s="25"/>
      <c r="TT106" s="25"/>
      <c r="TU106" s="25"/>
      <c r="TV106" s="25"/>
      <c r="TW106" s="25"/>
      <c r="TX106" s="25"/>
      <c r="TY106" s="25"/>
      <c r="TZ106" s="25"/>
      <c r="UA106" s="25"/>
      <c r="UB106" s="25"/>
      <c r="UC106" s="25"/>
      <c r="UD106" s="25"/>
      <c r="UE106" s="25"/>
      <c r="UF106" s="25"/>
      <c r="UG106" s="25"/>
      <c r="UH106" s="25"/>
      <c r="UI106" s="25"/>
      <c r="UJ106" s="25"/>
      <c r="UK106" s="25"/>
      <c r="UL106" s="25"/>
      <c r="UM106" s="25"/>
      <c r="UN106" s="25"/>
      <c r="UO106" s="25"/>
      <c r="UP106" s="25"/>
      <c r="UQ106" s="25"/>
      <c r="UR106" s="25"/>
      <c r="US106" s="25"/>
      <c r="UT106" s="25"/>
      <c r="UU106" s="25"/>
      <c r="UV106" s="25"/>
      <c r="UW106" s="25"/>
      <c r="UX106" s="25"/>
      <c r="UY106" s="25"/>
      <c r="UZ106" s="25"/>
      <c r="VA106" s="25"/>
      <c r="VB106" s="25"/>
      <c r="VC106" s="25"/>
      <c r="VD106" s="25"/>
      <c r="VE106" s="25"/>
      <c r="VF106" s="25"/>
      <c r="VG106" s="25"/>
      <c r="VH106" s="25"/>
      <c r="VI106" s="25"/>
      <c r="VJ106" s="25"/>
      <c r="VK106" s="25"/>
      <c r="VL106" s="25"/>
      <c r="VM106" s="25"/>
      <c r="VN106" s="25"/>
      <c r="VO106" s="25"/>
      <c r="VP106" s="25"/>
      <c r="VQ106" s="25"/>
      <c r="VR106" s="25"/>
      <c r="VS106" s="25"/>
      <c r="VT106" s="25"/>
      <c r="VU106" s="25"/>
      <c r="VV106" s="25"/>
      <c r="VW106" s="25"/>
      <c r="VX106" s="25"/>
      <c r="VY106" s="25"/>
      <c r="VZ106" s="25"/>
      <c r="WA106" s="25"/>
      <c r="WB106" s="25"/>
      <c r="WC106" s="25"/>
      <c r="WD106" s="25"/>
      <c r="WE106" s="25"/>
      <c r="WF106" s="25"/>
      <c r="WG106" s="25"/>
      <c r="WH106" s="25"/>
      <c r="WI106" s="25"/>
      <c r="WJ106" s="25"/>
      <c r="WK106" s="25"/>
      <c r="WL106" s="25"/>
      <c r="WM106" s="25"/>
      <c r="WN106" s="25"/>
      <c r="WO106" s="25"/>
      <c r="WP106" s="25"/>
      <c r="WQ106" s="25"/>
      <c r="WR106" s="25"/>
      <c r="WS106" s="25"/>
      <c r="WT106" s="25"/>
      <c r="WU106" s="25"/>
      <c r="WV106" s="25"/>
      <c r="WW106" s="25"/>
      <c r="WX106" s="25"/>
      <c r="WY106" s="25"/>
      <c r="WZ106" s="25"/>
      <c r="XA106" s="25"/>
      <c r="XB106" s="25"/>
      <c r="XC106" s="25"/>
      <c r="XD106" s="25"/>
      <c r="XE106" s="25"/>
      <c r="XF106" s="25"/>
      <c r="XG106" s="25"/>
      <c r="XH106" s="25"/>
      <c r="XI106" s="25"/>
      <c r="XJ106" s="25"/>
      <c r="XK106" s="25"/>
      <c r="XL106" s="25"/>
      <c r="XM106" s="25"/>
      <c r="XN106" s="25"/>
      <c r="XO106" s="25"/>
      <c r="XP106" s="25"/>
      <c r="XQ106" s="25"/>
      <c r="XR106" s="25"/>
      <c r="XS106" s="25"/>
      <c r="XT106" s="25"/>
      <c r="XU106" s="25"/>
      <c r="XV106" s="25"/>
      <c r="XW106" s="25"/>
      <c r="XX106" s="25"/>
      <c r="XY106" s="25"/>
      <c r="XZ106" s="25"/>
      <c r="YA106" s="25"/>
      <c r="YB106" s="25"/>
      <c r="YC106" s="25"/>
      <c r="YD106" s="25"/>
      <c r="YE106" s="25"/>
      <c r="YF106" s="25"/>
      <c r="YG106" s="25"/>
      <c r="YH106" s="25"/>
      <c r="YI106" s="25"/>
      <c r="YJ106" s="25"/>
      <c r="YK106" s="25"/>
      <c r="YL106" s="25"/>
      <c r="YM106" s="25"/>
      <c r="YN106" s="25"/>
      <c r="YO106" s="25"/>
      <c r="YP106" s="25"/>
      <c r="YQ106" s="25"/>
      <c r="YR106" s="25"/>
      <c r="YS106" s="25"/>
      <c r="YT106" s="25"/>
      <c r="YU106" s="25"/>
      <c r="YV106" s="25"/>
      <c r="YW106" s="25"/>
      <c r="YX106" s="25"/>
      <c r="YY106" s="25"/>
      <c r="YZ106" s="25"/>
      <c r="ZA106" s="25"/>
      <c r="ZB106" s="25"/>
      <c r="ZC106" s="25"/>
      <c r="ZD106" s="25"/>
      <c r="ZE106" s="25"/>
      <c r="ZF106" s="25"/>
      <c r="ZG106" s="25"/>
      <c r="ZH106" s="25"/>
      <c r="ZI106" s="25"/>
      <c r="ZJ106" s="25"/>
      <c r="ZK106" s="25"/>
      <c r="ZL106" s="25"/>
      <c r="ZM106" s="25"/>
      <c r="ZN106" s="25"/>
      <c r="ZO106" s="25"/>
      <c r="ZP106" s="25"/>
      <c r="ZQ106" s="25"/>
      <c r="ZR106" s="25"/>
      <c r="ZS106" s="25"/>
      <c r="ZT106" s="25"/>
      <c r="ZU106" s="25"/>
      <c r="ZV106" s="25"/>
      <c r="ZW106" s="25"/>
      <c r="ZX106" s="25"/>
      <c r="ZY106" s="25"/>
      <c r="ZZ106" s="25"/>
      <c r="AAA106" s="25"/>
      <c r="AAB106" s="25"/>
      <c r="AAC106" s="25"/>
      <c r="AAD106" s="25"/>
      <c r="AAE106" s="25"/>
      <c r="AAF106" s="25"/>
      <c r="AAG106" s="25"/>
      <c r="AAH106" s="25"/>
      <c r="AAI106" s="25"/>
      <c r="AAJ106" s="25"/>
      <c r="AAK106" s="25"/>
      <c r="AAL106" s="25"/>
      <c r="AAM106" s="25"/>
      <c r="AAN106" s="25"/>
      <c r="AAO106" s="25"/>
      <c r="AAP106" s="25"/>
      <c r="AAQ106" s="25"/>
      <c r="AAR106" s="25"/>
      <c r="AAS106" s="25"/>
      <c r="AAT106" s="25"/>
      <c r="AAU106" s="25"/>
      <c r="AAV106" s="25"/>
      <c r="AAW106" s="25"/>
      <c r="AAX106" s="25"/>
      <c r="AAY106" s="25"/>
      <c r="AAZ106" s="25"/>
      <c r="ABA106" s="25"/>
      <c r="ABB106" s="25"/>
      <c r="ABC106" s="25"/>
      <c r="ABD106" s="25"/>
      <c r="ABE106" s="25"/>
      <c r="ABF106" s="25"/>
      <c r="ABG106" s="25"/>
      <c r="ABH106" s="25"/>
      <c r="ABI106" s="25"/>
      <c r="ABJ106" s="25"/>
      <c r="ABK106" s="25"/>
      <c r="ABL106" s="25"/>
      <c r="ABM106" s="25"/>
      <c r="ABN106" s="25"/>
      <c r="ABO106" s="25"/>
      <c r="ABP106" s="25"/>
      <c r="ABQ106" s="25"/>
      <c r="ABR106" s="25"/>
      <c r="ABS106" s="25"/>
      <c r="ABT106" s="25"/>
      <c r="ABU106" s="25"/>
      <c r="ABV106" s="25"/>
      <c r="ABW106" s="25"/>
      <c r="ABX106" s="25"/>
      <c r="ABY106" s="25"/>
      <c r="ABZ106" s="25"/>
      <c r="ACA106" s="25"/>
      <c r="ACB106" s="25"/>
      <c r="ACC106" s="25"/>
      <c r="ACD106" s="25"/>
      <c r="ACE106" s="25"/>
      <c r="ACF106" s="25"/>
      <c r="ACG106" s="25"/>
      <c r="ACH106" s="25"/>
      <c r="ACI106" s="25"/>
      <c r="ACJ106" s="25"/>
      <c r="ACK106" s="25"/>
      <c r="ACL106" s="25"/>
      <c r="ACM106" s="25"/>
      <c r="ACN106" s="25"/>
      <c r="ACO106" s="25"/>
      <c r="ACP106" s="25"/>
      <c r="ACQ106" s="25"/>
      <c r="ACR106" s="25"/>
      <c r="ACS106" s="25"/>
      <c r="ACT106" s="25"/>
      <c r="ACU106" s="25"/>
      <c r="ACV106" s="25"/>
      <c r="ACW106" s="25"/>
      <c r="ACX106" s="25"/>
      <c r="ACY106" s="25"/>
      <c r="ACZ106" s="25"/>
      <c r="ADA106" s="25"/>
      <c r="ADB106" s="25"/>
      <c r="ADC106" s="25"/>
      <c r="ADD106" s="25"/>
      <c r="ADE106" s="25"/>
      <c r="ADF106" s="25"/>
      <c r="ADG106" s="25"/>
      <c r="ADH106" s="25"/>
      <c r="ADI106" s="25"/>
      <c r="ADJ106" s="25"/>
      <c r="ADK106" s="25"/>
      <c r="ADL106" s="25"/>
      <c r="ADM106" s="25"/>
      <c r="ADN106" s="25"/>
      <c r="ADO106" s="25"/>
      <c r="ADP106" s="25"/>
      <c r="ADQ106" s="25"/>
      <c r="ADR106" s="25"/>
      <c r="ADS106" s="25"/>
      <c r="ADT106" s="25"/>
      <c r="ADU106" s="25"/>
      <c r="ADV106" s="25"/>
      <c r="ADW106" s="25"/>
      <c r="ADX106" s="25"/>
      <c r="ADY106" s="25"/>
      <c r="ADZ106" s="25"/>
      <c r="AEA106" s="25"/>
      <c r="AEB106" s="25"/>
      <c r="AEC106" s="25"/>
      <c r="AED106" s="25"/>
      <c r="AEE106" s="25"/>
      <c r="AEF106" s="25"/>
      <c r="AEG106" s="25"/>
      <c r="AEH106" s="25"/>
      <c r="AEI106" s="25"/>
      <c r="AEJ106" s="25"/>
      <c r="AEK106" s="25"/>
      <c r="AEL106" s="25"/>
      <c r="AEM106" s="25"/>
      <c r="AEN106" s="25"/>
      <c r="AEO106" s="25"/>
      <c r="AEP106" s="25"/>
      <c r="AEQ106" s="25"/>
      <c r="AER106" s="25"/>
      <c r="AES106" s="25"/>
      <c r="AET106" s="25"/>
      <c r="AEU106" s="25"/>
      <c r="AEV106" s="25"/>
      <c r="AEW106" s="25"/>
      <c r="AEX106" s="25"/>
      <c r="AEY106" s="25"/>
      <c r="AEZ106" s="25"/>
      <c r="AFA106" s="25"/>
      <c r="AFB106" s="25"/>
      <c r="AFC106" s="25"/>
      <c r="AFD106" s="25"/>
      <c r="AFE106" s="25"/>
      <c r="AFF106" s="25"/>
      <c r="AFG106" s="25"/>
      <c r="AFH106" s="25"/>
      <c r="AFI106" s="25"/>
      <c r="AFJ106" s="25"/>
      <c r="AFK106" s="25"/>
      <c r="AFL106" s="25"/>
      <c r="AFM106" s="25"/>
      <c r="AFN106" s="25"/>
      <c r="AFO106" s="25"/>
      <c r="AFP106" s="25"/>
      <c r="AFQ106" s="25"/>
      <c r="AFR106" s="25"/>
      <c r="AFS106" s="25"/>
      <c r="AFT106" s="25"/>
      <c r="AFU106" s="25"/>
      <c r="AFV106" s="25"/>
      <c r="AFW106" s="25"/>
      <c r="AFX106" s="25"/>
      <c r="AFY106" s="25"/>
      <c r="AFZ106" s="25"/>
      <c r="AGA106" s="25"/>
      <c r="AGB106" s="25"/>
      <c r="AGC106" s="25"/>
      <c r="AGD106" s="25"/>
      <c r="AGE106" s="25"/>
      <c r="AGF106" s="25"/>
      <c r="AGG106" s="25"/>
      <c r="AGH106" s="25"/>
      <c r="AGI106" s="25"/>
      <c r="AGJ106" s="25"/>
      <c r="AGK106" s="25"/>
      <c r="AGL106" s="25"/>
      <c r="AGM106" s="25"/>
      <c r="AGN106" s="25"/>
      <c r="AGO106" s="25"/>
      <c r="AGP106" s="25"/>
      <c r="AGQ106" s="25"/>
      <c r="AGR106" s="25"/>
      <c r="AGS106" s="25"/>
      <c r="AGT106" s="25"/>
      <c r="AGU106" s="25"/>
      <c r="AGV106" s="25"/>
      <c r="AGW106" s="25"/>
      <c r="AGX106" s="25"/>
      <c r="AGY106" s="25"/>
      <c r="AGZ106" s="25"/>
      <c r="AHA106" s="25"/>
      <c r="AHB106" s="25"/>
      <c r="AHC106" s="25"/>
      <c r="AHD106" s="25"/>
      <c r="AHE106" s="25"/>
      <c r="AHF106" s="25"/>
      <c r="AHG106" s="25"/>
      <c r="AHH106" s="25"/>
      <c r="AHI106" s="25"/>
      <c r="AHJ106" s="25"/>
      <c r="AHK106" s="25"/>
      <c r="AHL106" s="25"/>
      <c r="AHM106" s="25"/>
      <c r="AHN106" s="25"/>
      <c r="AHO106" s="25"/>
      <c r="AHP106" s="25"/>
      <c r="AHQ106" s="25"/>
      <c r="AHR106" s="25"/>
      <c r="AHS106" s="25"/>
      <c r="AHT106" s="25"/>
      <c r="AHU106" s="25"/>
      <c r="AHV106" s="25"/>
      <c r="AHW106" s="25"/>
      <c r="AHX106" s="25"/>
      <c r="AHY106" s="25"/>
      <c r="AHZ106" s="25"/>
      <c r="AIA106" s="25"/>
      <c r="AIB106" s="25"/>
      <c r="AIC106" s="25"/>
      <c r="AID106" s="25"/>
      <c r="AIE106" s="25"/>
      <c r="AIF106" s="25"/>
      <c r="AIG106" s="25"/>
      <c r="AIH106" s="25"/>
      <c r="AII106" s="25"/>
      <c r="AIJ106" s="25"/>
      <c r="AIK106" s="25"/>
      <c r="AIL106" s="25"/>
      <c r="AIM106" s="25"/>
      <c r="AIN106" s="25"/>
      <c r="AIO106" s="25"/>
      <c r="AIP106" s="25"/>
      <c r="AIQ106" s="25"/>
      <c r="AIR106" s="25"/>
      <c r="AIS106" s="25"/>
      <c r="AIT106" s="25"/>
      <c r="AIU106" s="25"/>
      <c r="AIV106" s="25"/>
      <c r="AIW106" s="25"/>
      <c r="AIX106" s="25"/>
      <c r="AIY106" s="25"/>
      <c r="AIZ106" s="25"/>
      <c r="AJA106" s="25"/>
      <c r="AJB106" s="25"/>
      <c r="AJC106" s="25"/>
      <c r="AJD106" s="25"/>
      <c r="AJE106" s="25"/>
      <c r="AJF106" s="25"/>
      <c r="AJG106" s="25"/>
      <c r="AJH106" s="25"/>
      <c r="AJI106" s="25"/>
      <c r="AJJ106" s="25"/>
      <c r="AJK106" s="25"/>
      <c r="AJL106" s="25"/>
      <c r="AJM106" s="25"/>
      <c r="AJN106" s="25"/>
      <c r="AJO106" s="25"/>
      <c r="AJP106" s="25"/>
      <c r="AJQ106" s="25"/>
      <c r="AJR106" s="25"/>
      <c r="AJS106" s="25"/>
      <c r="AJT106" s="25"/>
      <c r="AJU106" s="25"/>
      <c r="AJV106" s="25"/>
      <c r="AJW106" s="25"/>
      <c r="AJX106" s="25"/>
      <c r="AJY106" s="25"/>
      <c r="AJZ106" s="25"/>
      <c r="AKA106" s="25"/>
      <c r="AKB106" s="25"/>
      <c r="AKC106" s="25"/>
      <c r="AKD106" s="25"/>
      <c r="AKE106" s="25"/>
      <c r="AKF106" s="25"/>
      <c r="AKG106" s="25"/>
      <c r="AKH106" s="25"/>
      <c r="AKI106" s="25"/>
      <c r="AKJ106" s="25"/>
      <c r="AKK106" s="25"/>
      <c r="AKL106" s="25"/>
      <c r="AKM106" s="25"/>
      <c r="AKN106" s="25"/>
      <c r="AKO106" s="25"/>
      <c r="AKP106" s="25"/>
      <c r="AKQ106" s="25"/>
      <c r="AKR106" s="25"/>
      <c r="AKS106" s="25"/>
      <c r="AKT106" s="25"/>
      <c r="AKU106" s="25"/>
      <c r="AKV106" s="25"/>
      <c r="AKW106" s="25"/>
      <c r="AKX106" s="25"/>
      <c r="AKY106" s="25"/>
      <c r="AKZ106" s="25"/>
      <c r="ALA106" s="25"/>
      <c r="ALB106" s="25"/>
      <c r="ALC106" s="25"/>
      <c r="ALD106" s="25"/>
      <c r="ALE106" s="25"/>
      <c r="ALF106" s="25"/>
      <c r="ALG106" s="25"/>
      <c r="ALH106" s="25"/>
      <c r="ALI106" s="25"/>
      <c r="ALJ106" s="25"/>
      <c r="ALK106" s="25"/>
      <c r="ALL106" s="25"/>
      <c r="ALM106" s="25"/>
      <c r="ALN106" s="25"/>
      <c r="ALO106" s="25"/>
      <c r="ALP106" s="25"/>
      <c r="ALQ106" s="25"/>
      <c r="ALR106" s="25"/>
      <c r="ALS106" s="25"/>
      <c r="ALT106" s="25"/>
      <c r="ALU106" s="25"/>
      <c r="ALV106" s="25"/>
      <c r="ALW106" s="25"/>
      <c r="ALX106" s="25"/>
      <c r="ALY106" s="25"/>
      <c r="ALZ106" s="25"/>
      <c r="AMA106" s="25"/>
      <c r="AMB106" s="25"/>
    </row>
    <row r="107" spans="1:1016" ht="61.5" customHeight="1">
      <c r="A107" s="17" t="s">
        <v>135</v>
      </c>
      <c r="B107" s="73" t="s">
        <v>586</v>
      </c>
      <c r="C107" s="32" t="s">
        <v>160</v>
      </c>
      <c r="D107" s="30">
        <v>67</v>
      </c>
      <c r="E107" s="23">
        <f>SUM('7.PBOT'!H104)</f>
        <v>20</v>
      </c>
      <c r="F107" s="23">
        <f>SUM('49.BLOT'!H104)</f>
        <v>66</v>
      </c>
      <c r="G107" s="23">
        <f>SUM('224.KRT'!H104)</f>
        <v>10</v>
      </c>
      <c r="H107" s="23">
        <f>SUM(WKU!H104)</f>
        <v>0</v>
      </c>
      <c r="I107" s="23">
        <f>SUM('RCI GDYNIA'!H104)</f>
        <v>0</v>
      </c>
      <c r="J107" s="23">
        <f>SUM('RCI BYDGOSZCZ'!H104)</f>
        <v>0</v>
      </c>
      <c r="K107" s="100">
        <f t="shared" si="3"/>
        <v>163</v>
      </c>
      <c r="L107" s="104"/>
      <c r="M107" s="109"/>
      <c r="N107" s="116"/>
      <c r="O107" s="119">
        <v>101</v>
      </c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25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25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25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25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25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25"/>
      <c r="TO107" s="25"/>
      <c r="TP107" s="25"/>
      <c r="TQ107" s="25"/>
      <c r="TR107" s="25"/>
      <c r="TS107" s="25"/>
      <c r="TT107" s="25"/>
      <c r="TU107" s="25"/>
      <c r="TV107" s="25"/>
      <c r="TW107" s="25"/>
      <c r="TX107" s="25"/>
      <c r="TY107" s="25"/>
      <c r="TZ107" s="25"/>
      <c r="UA107" s="25"/>
      <c r="UB107" s="25"/>
      <c r="UC107" s="25"/>
      <c r="UD107" s="25"/>
      <c r="UE107" s="25"/>
      <c r="UF107" s="25"/>
      <c r="UG107" s="25"/>
      <c r="UH107" s="25"/>
      <c r="UI107" s="25"/>
      <c r="UJ107" s="25"/>
      <c r="UK107" s="25"/>
      <c r="UL107" s="25"/>
      <c r="UM107" s="25"/>
      <c r="UN107" s="25"/>
      <c r="UO107" s="25"/>
      <c r="UP107" s="25"/>
      <c r="UQ107" s="25"/>
      <c r="UR107" s="25"/>
      <c r="US107" s="25"/>
      <c r="UT107" s="25"/>
      <c r="UU107" s="25"/>
      <c r="UV107" s="25"/>
      <c r="UW107" s="25"/>
      <c r="UX107" s="25"/>
      <c r="UY107" s="25"/>
      <c r="UZ107" s="25"/>
      <c r="VA107" s="25"/>
      <c r="VB107" s="25"/>
      <c r="VC107" s="25"/>
      <c r="VD107" s="25"/>
      <c r="VE107" s="25"/>
      <c r="VF107" s="25"/>
      <c r="VG107" s="25"/>
      <c r="VH107" s="25"/>
      <c r="VI107" s="25"/>
      <c r="VJ107" s="25"/>
      <c r="VK107" s="25"/>
      <c r="VL107" s="25"/>
      <c r="VM107" s="25"/>
      <c r="VN107" s="25"/>
      <c r="VO107" s="25"/>
      <c r="VP107" s="25"/>
      <c r="VQ107" s="25"/>
      <c r="VR107" s="25"/>
      <c r="VS107" s="25"/>
      <c r="VT107" s="25"/>
      <c r="VU107" s="25"/>
      <c r="VV107" s="25"/>
      <c r="VW107" s="25"/>
      <c r="VX107" s="25"/>
      <c r="VY107" s="25"/>
      <c r="VZ107" s="25"/>
      <c r="WA107" s="25"/>
      <c r="WB107" s="25"/>
      <c r="WC107" s="25"/>
      <c r="WD107" s="25"/>
      <c r="WE107" s="25"/>
      <c r="WF107" s="25"/>
      <c r="WG107" s="25"/>
      <c r="WH107" s="25"/>
      <c r="WI107" s="25"/>
      <c r="WJ107" s="25"/>
      <c r="WK107" s="25"/>
      <c r="WL107" s="25"/>
      <c r="WM107" s="25"/>
      <c r="WN107" s="25"/>
      <c r="WO107" s="25"/>
      <c r="WP107" s="25"/>
      <c r="WQ107" s="25"/>
      <c r="WR107" s="25"/>
      <c r="WS107" s="25"/>
      <c r="WT107" s="25"/>
      <c r="WU107" s="25"/>
      <c r="WV107" s="25"/>
      <c r="WW107" s="25"/>
      <c r="WX107" s="25"/>
      <c r="WY107" s="25"/>
      <c r="WZ107" s="25"/>
      <c r="XA107" s="25"/>
      <c r="XB107" s="25"/>
      <c r="XC107" s="25"/>
      <c r="XD107" s="25"/>
      <c r="XE107" s="25"/>
      <c r="XF107" s="25"/>
      <c r="XG107" s="25"/>
      <c r="XH107" s="25"/>
      <c r="XI107" s="25"/>
      <c r="XJ107" s="25"/>
      <c r="XK107" s="25"/>
      <c r="XL107" s="25"/>
      <c r="XM107" s="25"/>
      <c r="XN107" s="25"/>
      <c r="XO107" s="25"/>
      <c r="XP107" s="25"/>
      <c r="XQ107" s="25"/>
      <c r="XR107" s="25"/>
      <c r="XS107" s="25"/>
      <c r="XT107" s="25"/>
      <c r="XU107" s="25"/>
      <c r="XV107" s="25"/>
      <c r="XW107" s="25"/>
      <c r="XX107" s="25"/>
      <c r="XY107" s="25"/>
      <c r="XZ107" s="25"/>
      <c r="YA107" s="25"/>
      <c r="YB107" s="25"/>
      <c r="YC107" s="25"/>
      <c r="YD107" s="25"/>
      <c r="YE107" s="25"/>
      <c r="YF107" s="25"/>
      <c r="YG107" s="25"/>
      <c r="YH107" s="25"/>
      <c r="YI107" s="25"/>
      <c r="YJ107" s="25"/>
      <c r="YK107" s="25"/>
      <c r="YL107" s="25"/>
      <c r="YM107" s="25"/>
      <c r="YN107" s="25"/>
      <c r="YO107" s="25"/>
      <c r="YP107" s="25"/>
      <c r="YQ107" s="25"/>
      <c r="YR107" s="25"/>
      <c r="YS107" s="25"/>
      <c r="YT107" s="25"/>
      <c r="YU107" s="25"/>
      <c r="YV107" s="25"/>
      <c r="YW107" s="25"/>
      <c r="YX107" s="25"/>
      <c r="YY107" s="25"/>
      <c r="YZ107" s="25"/>
      <c r="ZA107" s="25"/>
      <c r="ZB107" s="25"/>
      <c r="ZC107" s="25"/>
      <c r="ZD107" s="25"/>
      <c r="ZE107" s="25"/>
      <c r="ZF107" s="25"/>
      <c r="ZG107" s="25"/>
      <c r="ZH107" s="25"/>
      <c r="ZI107" s="25"/>
      <c r="ZJ107" s="25"/>
      <c r="ZK107" s="25"/>
      <c r="ZL107" s="25"/>
      <c r="ZM107" s="25"/>
      <c r="ZN107" s="25"/>
      <c r="ZO107" s="25"/>
      <c r="ZP107" s="25"/>
      <c r="ZQ107" s="25"/>
      <c r="ZR107" s="25"/>
      <c r="ZS107" s="25"/>
      <c r="ZT107" s="25"/>
      <c r="ZU107" s="25"/>
      <c r="ZV107" s="25"/>
      <c r="ZW107" s="25"/>
      <c r="ZX107" s="25"/>
      <c r="ZY107" s="25"/>
      <c r="ZZ107" s="25"/>
      <c r="AAA107" s="25"/>
      <c r="AAB107" s="25"/>
      <c r="AAC107" s="25"/>
      <c r="AAD107" s="25"/>
      <c r="AAE107" s="25"/>
      <c r="AAF107" s="25"/>
      <c r="AAG107" s="25"/>
      <c r="AAH107" s="25"/>
      <c r="AAI107" s="25"/>
      <c r="AAJ107" s="25"/>
      <c r="AAK107" s="25"/>
      <c r="AAL107" s="25"/>
      <c r="AAM107" s="25"/>
      <c r="AAN107" s="25"/>
      <c r="AAO107" s="25"/>
      <c r="AAP107" s="25"/>
      <c r="AAQ107" s="25"/>
      <c r="AAR107" s="25"/>
      <c r="AAS107" s="25"/>
      <c r="AAT107" s="25"/>
      <c r="AAU107" s="25"/>
      <c r="AAV107" s="25"/>
      <c r="AAW107" s="25"/>
      <c r="AAX107" s="25"/>
      <c r="AAY107" s="25"/>
      <c r="AAZ107" s="25"/>
      <c r="ABA107" s="25"/>
      <c r="ABB107" s="25"/>
      <c r="ABC107" s="25"/>
      <c r="ABD107" s="25"/>
      <c r="ABE107" s="25"/>
      <c r="ABF107" s="25"/>
      <c r="ABG107" s="25"/>
      <c r="ABH107" s="25"/>
      <c r="ABI107" s="25"/>
      <c r="ABJ107" s="25"/>
      <c r="ABK107" s="25"/>
      <c r="ABL107" s="25"/>
      <c r="ABM107" s="25"/>
      <c r="ABN107" s="25"/>
      <c r="ABO107" s="25"/>
      <c r="ABP107" s="25"/>
      <c r="ABQ107" s="25"/>
      <c r="ABR107" s="25"/>
      <c r="ABS107" s="25"/>
      <c r="ABT107" s="25"/>
      <c r="ABU107" s="25"/>
      <c r="ABV107" s="25"/>
      <c r="ABW107" s="25"/>
      <c r="ABX107" s="25"/>
      <c r="ABY107" s="25"/>
      <c r="ABZ107" s="25"/>
      <c r="ACA107" s="25"/>
      <c r="ACB107" s="25"/>
      <c r="ACC107" s="25"/>
      <c r="ACD107" s="25"/>
      <c r="ACE107" s="25"/>
      <c r="ACF107" s="25"/>
      <c r="ACG107" s="25"/>
      <c r="ACH107" s="25"/>
      <c r="ACI107" s="25"/>
      <c r="ACJ107" s="25"/>
      <c r="ACK107" s="25"/>
      <c r="ACL107" s="25"/>
      <c r="ACM107" s="25"/>
      <c r="ACN107" s="25"/>
      <c r="ACO107" s="25"/>
      <c r="ACP107" s="25"/>
      <c r="ACQ107" s="25"/>
      <c r="ACR107" s="25"/>
      <c r="ACS107" s="25"/>
      <c r="ACT107" s="25"/>
      <c r="ACU107" s="25"/>
      <c r="ACV107" s="25"/>
      <c r="ACW107" s="25"/>
      <c r="ACX107" s="25"/>
      <c r="ACY107" s="25"/>
      <c r="ACZ107" s="25"/>
      <c r="ADA107" s="25"/>
      <c r="ADB107" s="25"/>
      <c r="ADC107" s="25"/>
      <c r="ADD107" s="25"/>
      <c r="ADE107" s="25"/>
      <c r="ADF107" s="25"/>
      <c r="ADG107" s="25"/>
      <c r="ADH107" s="25"/>
      <c r="ADI107" s="25"/>
      <c r="ADJ107" s="25"/>
      <c r="ADK107" s="25"/>
      <c r="ADL107" s="25"/>
      <c r="ADM107" s="25"/>
      <c r="ADN107" s="25"/>
      <c r="ADO107" s="25"/>
      <c r="ADP107" s="25"/>
      <c r="ADQ107" s="25"/>
      <c r="ADR107" s="25"/>
      <c r="ADS107" s="25"/>
      <c r="ADT107" s="25"/>
      <c r="ADU107" s="25"/>
      <c r="ADV107" s="25"/>
      <c r="ADW107" s="25"/>
      <c r="ADX107" s="25"/>
      <c r="ADY107" s="25"/>
      <c r="ADZ107" s="25"/>
      <c r="AEA107" s="25"/>
      <c r="AEB107" s="25"/>
      <c r="AEC107" s="25"/>
      <c r="AED107" s="25"/>
      <c r="AEE107" s="25"/>
      <c r="AEF107" s="25"/>
      <c r="AEG107" s="25"/>
      <c r="AEH107" s="25"/>
      <c r="AEI107" s="25"/>
      <c r="AEJ107" s="25"/>
      <c r="AEK107" s="25"/>
      <c r="AEL107" s="25"/>
      <c r="AEM107" s="25"/>
      <c r="AEN107" s="25"/>
      <c r="AEO107" s="25"/>
      <c r="AEP107" s="25"/>
      <c r="AEQ107" s="25"/>
      <c r="AER107" s="25"/>
      <c r="AES107" s="25"/>
      <c r="AET107" s="25"/>
      <c r="AEU107" s="25"/>
      <c r="AEV107" s="25"/>
      <c r="AEW107" s="25"/>
      <c r="AEX107" s="25"/>
      <c r="AEY107" s="25"/>
      <c r="AEZ107" s="25"/>
      <c r="AFA107" s="25"/>
      <c r="AFB107" s="25"/>
      <c r="AFC107" s="25"/>
      <c r="AFD107" s="25"/>
      <c r="AFE107" s="25"/>
      <c r="AFF107" s="25"/>
      <c r="AFG107" s="25"/>
      <c r="AFH107" s="25"/>
      <c r="AFI107" s="25"/>
      <c r="AFJ107" s="25"/>
      <c r="AFK107" s="25"/>
      <c r="AFL107" s="25"/>
      <c r="AFM107" s="25"/>
      <c r="AFN107" s="25"/>
      <c r="AFO107" s="25"/>
      <c r="AFP107" s="25"/>
      <c r="AFQ107" s="25"/>
      <c r="AFR107" s="25"/>
      <c r="AFS107" s="25"/>
      <c r="AFT107" s="25"/>
      <c r="AFU107" s="25"/>
      <c r="AFV107" s="25"/>
      <c r="AFW107" s="25"/>
      <c r="AFX107" s="25"/>
      <c r="AFY107" s="25"/>
      <c r="AFZ107" s="25"/>
      <c r="AGA107" s="25"/>
      <c r="AGB107" s="25"/>
      <c r="AGC107" s="25"/>
      <c r="AGD107" s="25"/>
      <c r="AGE107" s="25"/>
      <c r="AGF107" s="25"/>
      <c r="AGG107" s="25"/>
      <c r="AGH107" s="25"/>
      <c r="AGI107" s="25"/>
      <c r="AGJ107" s="25"/>
      <c r="AGK107" s="25"/>
      <c r="AGL107" s="25"/>
      <c r="AGM107" s="25"/>
      <c r="AGN107" s="25"/>
      <c r="AGO107" s="25"/>
      <c r="AGP107" s="25"/>
      <c r="AGQ107" s="25"/>
      <c r="AGR107" s="25"/>
      <c r="AGS107" s="25"/>
      <c r="AGT107" s="25"/>
      <c r="AGU107" s="25"/>
      <c r="AGV107" s="25"/>
      <c r="AGW107" s="25"/>
      <c r="AGX107" s="25"/>
      <c r="AGY107" s="25"/>
      <c r="AGZ107" s="25"/>
      <c r="AHA107" s="25"/>
      <c r="AHB107" s="25"/>
      <c r="AHC107" s="25"/>
      <c r="AHD107" s="25"/>
      <c r="AHE107" s="25"/>
      <c r="AHF107" s="25"/>
      <c r="AHG107" s="25"/>
      <c r="AHH107" s="25"/>
      <c r="AHI107" s="25"/>
      <c r="AHJ107" s="25"/>
      <c r="AHK107" s="25"/>
      <c r="AHL107" s="25"/>
      <c r="AHM107" s="25"/>
      <c r="AHN107" s="25"/>
      <c r="AHO107" s="25"/>
      <c r="AHP107" s="25"/>
      <c r="AHQ107" s="25"/>
      <c r="AHR107" s="25"/>
      <c r="AHS107" s="25"/>
      <c r="AHT107" s="25"/>
      <c r="AHU107" s="25"/>
      <c r="AHV107" s="25"/>
      <c r="AHW107" s="25"/>
      <c r="AHX107" s="25"/>
      <c r="AHY107" s="25"/>
      <c r="AHZ107" s="25"/>
      <c r="AIA107" s="25"/>
      <c r="AIB107" s="25"/>
      <c r="AIC107" s="25"/>
      <c r="AID107" s="25"/>
      <c r="AIE107" s="25"/>
      <c r="AIF107" s="25"/>
      <c r="AIG107" s="25"/>
      <c r="AIH107" s="25"/>
      <c r="AII107" s="25"/>
      <c r="AIJ107" s="25"/>
      <c r="AIK107" s="25"/>
      <c r="AIL107" s="25"/>
      <c r="AIM107" s="25"/>
      <c r="AIN107" s="25"/>
      <c r="AIO107" s="25"/>
      <c r="AIP107" s="25"/>
      <c r="AIQ107" s="25"/>
      <c r="AIR107" s="25"/>
      <c r="AIS107" s="25"/>
      <c r="AIT107" s="25"/>
      <c r="AIU107" s="25"/>
      <c r="AIV107" s="25"/>
      <c r="AIW107" s="25"/>
      <c r="AIX107" s="25"/>
      <c r="AIY107" s="25"/>
      <c r="AIZ107" s="25"/>
      <c r="AJA107" s="25"/>
      <c r="AJB107" s="25"/>
      <c r="AJC107" s="25"/>
      <c r="AJD107" s="25"/>
      <c r="AJE107" s="25"/>
      <c r="AJF107" s="25"/>
      <c r="AJG107" s="25"/>
      <c r="AJH107" s="25"/>
      <c r="AJI107" s="25"/>
      <c r="AJJ107" s="25"/>
      <c r="AJK107" s="25"/>
      <c r="AJL107" s="25"/>
      <c r="AJM107" s="25"/>
      <c r="AJN107" s="25"/>
      <c r="AJO107" s="25"/>
      <c r="AJP107" s="25"/>
      <c r="AJQ107" s="25"/>
      <c r="AJR107" s="25"/>
      <c r="AJS107" s="25"/>
      <c r="AJT107" s="25"/>
      <c r="AJU107" s="25"/>
      <c r="AJV107" s="25"/>
      <c r="AJW107" s="25"/>
      <c r="AJX107" s="25"/>
      <c r="AJY107" s="25"/>
      <c r="AJZ107" s="25"/>
      <c r="AKA107" s="25"/>
      <c r="AKB107" s="25"/>
      <c r="AKC107" s="25"/>
      <c r="AKD107" s="25"/>
      <c r="AKE107" s="25"/>
      <c r="AKF107" s="25"/>
      <c r="AKG107" s="25"/>
      <c r="AKH107" s="25"/>
      <c r="AKI107" s="25"/>
      <c r="AKJ107" s="25"/>
      <c r="AKK107" s="25"/>
      <c r="AKL107" s="25"/>
      <c r="AKM107" s="25"/>
      <c r="AKN107" s="25"/>
      <c r="AKO107" s="25"/>
      <c r="AKP107" s="25"/>
      <c r="AKQ107" s="25"/>
      <c r="AKR107" s="25"/>
      <c r="AKS107" s="25"/>
      <c r="AKT107" s="25"/>
      <c r="AKU107" s="25"/>
      <c r="AKV107" s="25"/>
      <c r="AKW107" s="25"/>
      <c r="AKX107" s="25"/>
      <c r="AKY107" s="25"/>
      <c r="AKZ107" s="25"/>
      <c r="ALA107" s="25"/>
      <c r="ALB107" s="25"/>
      <c r="ALC107" s="25"/>
      <c r="ALD107" s="25"/>
      <c r="ALE107" s="25"/>
      <c r="ALF107" s="25"/>
      <c r="ALG107" s="25"/>
      <c r="ALH107" s="25"/>
      <c r="ALI107" s="25"/>
      <c r="ALJ107" s="25"/>
      <c r="ALK107" s="25"/>
      <c r="ALL107" s="25"/>
      <c r="ALM107" s="25"/>
      <c r="ALN107" s="25"/>
      <c r="ALO107" s="25"/>
      <c r="ALP107" s="25"/>
      <c r="ALQ107" s="25"/>
      <c r="ALR107" s="25"/>
      <c r="ALS107" s="25"/>
      <c r="ALT107" s="25"/>
      <c r="ALU107" s="25"/>
      <c r="ALV107" s="25"/>
      <c r="ALW107" s="25"/>
      <c r="ALX107" s="25"/>
      <c r="ALY107" s="25"/>
      <c r="ALZ107" s="25"/>
      <c r="AMA107" s="25"/>
      <c r="AMB107" s="25"/>
    </row>
    <row r="108" spans="1:1016" ht="60" customHeight="1">
      <c r="A108" s="17" t="s">
        <v>136</v>
      </c>
      <c r="B108" s="73" t="s">
        <v>587</v>
      </c>
      <c r="C108" s="32" t="s">
        <v>160</v>
      </c>
      <c r="D108" s="30">
        <v>58</v>
      </c>
      <c r="E108" s="23">
        <f>SUM('7.PBOT'!H105)</f>
        <v>200</v>
      </c>
      <c r="F108" s="23">
        <f>SUM('49.BLOT'!H105)</f>
        <v>150</v>
      </c>
      <c r="G108" s="23">
        <f>SUM('224.KRT'!H105)</f>
        <v>0</v>
      </c>
      <c r="H108" s="23">
        <f>SUM(WKU!H105)</f>
        <v>0</v>
      </c>
      <c r="I108" s="23">
        <f>SUM('RCI GDYNIA'!H105)</f>
        <v>0</v>
      </c>
      <c r="J108" s="23">
        <f>SUM('RCI BYDGOSZCZ'!H105)</f>
        <v>0</v>
      </c>
      <c r="K108" s="100">
        <f t="shared" si="3"/>
        <v>408</v>
      </c>
      <c r="L108" s="104"/>
      <c r="M108" s="109"/>
      <c r="N108" s="116"/>
      <c r="O108" s="119">
        <v>102</v>
      </c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25"/>
      <c r="QW108" s="25"/>
      <c r="QX108" s="25"/>
      <c r="QY108" s="25"/>
      <c r="QZ108" s="25"/>
      <c r="RA108" s="25"/>
      <c r="RB108" s="25"/>
      <c r="RC108" s="25"/>
      <c r="RD108" s="25"/>
      <c r="RE108" s="25"/>
      <c r="RF108" s="25"/>
      <c r="RG108" s="25"/>
      <c r="RH108" s="25"/>
      <c r="RI108" s="25"/>
      <c r="RJ108" s="25"/>
      <c r="RK108" s="25"/>
      <c r="RL108" s="25"/>
      <c r="RM108" s="25"/>
      <c r="RN108" s="25"/>
      <c r="RO108" s="25"/>
      <c r="RP108" s="25"/>
      <c r="RQ108" s="25"/>
      <c r="RR108" s="25"/>
      <c r="RS108" s="25"/>
      <c r="RT108" s="25"/>
      <c r="RU108" s="25"/>
      <c r="RV108" s="25"/>
      <c r="RW108" s="25"/>
      <c r="RX108" s="25"/>
      <c r="RY108" s="25"/>
      <c r="RZ108" s="25"/>
      <c r="SA108" s="25"/>
      <c r="SB108" s="25"/>
      <c r="SC108" s="25"/>
      <c r="SD108" s="25"/>
      <c r="SE108" s="25"/>
      <c r="SF108" s="25"/>
      <c r="SG108" s="25"/>
      <c r="SH108" s="25"/>
      <c r="SI108" s="25"/>
      <c r="SJ108" s="25"/>
      <c r="SK108" s="25"/>
      <c r="SL108" s="25"/>
      <c r="SM108" s="25"/>
      <c r="SN108" s="25"/>
      <c r="SO108" s="25"/>
      <c r="SP108" s="25"/>
      <c r="SQ108" s="25"/>
      <c r="SR108" s="25"/>
      <c r="SS108" s="25"/>
      <c r="ST108" s="25"/>
      <c r="SU108" s="25"/>
      <c r="SV108" s="25"/>
      <c r="SW108" s="25"/>
      <c r="SX108" s="25"/>
      <c r="SY108" s="25"/>
      <c r="SZ108" s="25"/>
      <c r="TA108" s="25"/>
      <c r="TB108" s="25"/>
      <c r="TC108" s="25"/>
      <c r="TD108" s="25"/>
      <c r="TE108" s="25"/>
      <c r="TF108" s="25"/>
      <c r="TG108" s="25"/>
      <c r="TH108" s="25"/>
      <c r="TI108" s="25"/>
      <c r="TJ108" s="25"/>
      <c r="TK108" s="25"/>
      <c r="TL108" s="25"/>
      <c r="TM108" s="25"/>
      <c r="TN108" s="25"/>
      <c r="TO108" s="25"/>
      <c r="TP108" s="25"/>
      <c r="TQ108" s="25"/>
      <c r="TR108" s="25"/>
      <c r="TS108" s="25"/>
      <c r="TT108" s="25"/>
      <c r="TU108" s="25"/>
      <c r="TV108" s="25"/>
      <c r="TW108" s="25"/>
      <c r="TX108" s="25"/>
      <c r="TY108" s="25"/>
      <c r="TZ108" s="25"/>
      <c r="UA108" s="25"/>
      <c r="UB108" s="25"/>
      <c r="UC108" s="25"/>
      <c r="UD108" s="25"/>
      <c r="UE108" s="25"/>
      <c r="UF108" s="25"/>
      <c r="UG108" s="25"/>
      <c r="UH108" s="25"/>
      <c r="UI108" s="25"/>
      <c r="UJ108" s="25"/>
      <c r="UK108" s="25"/>
      <c r="UL108" s="25"/>
      <c r="UM108" s="25"/>
      <c r="UN108" s="25"/>
      <c r="UO108" s="25"/>
      <c r="UP108" s="25"/>
      <c r="UQ108" s="25"/>
      <c r="UR108" s="25"/>
      <c r="US108" s="25"/>
      <c r="UT108" s="25"/>
      <c r="UU108" s="25"/>
      <c r="UV108" s="25"/>
      <c r="UW108" s="25"/>
      <c r="UX108" s="25"/>
      <c r="UY108" s="25"/>
      <c r="UZ108" s="25"/>
      <c r="VA108" s="25"/>
      <c r="VB108" s="25"/>
      <c r="VC108" s="25"/>
      <c r="VD108" s="25"/>
      <c r="VE108" s="25"/>
      <c r="VF108" s="25"/>
      <c r="VG108" s="25"/>
      <c r="VH108" s="25"/>
      <c r="VI108" s="25"/>
      <c r="VJ108" s="25"/>
      <c r="VK108" s="25"/>
      <c r="VL108" s="25"/>
      <c r="VM108" s="25"/>
      <c r="VN108" s="25"/>
      <c r="VO108" s="25"/>
      <c r="VP108" s="25"/>
      <c r="VQ108" s="25"/>
      <c r="VR108" s="25"/>
      <c r="VS108" s="25"/>
      <c r="VT108" s="25"/>
      <c r="VU108" s="25"/>
      <c r="VV108" s="25"/>
      <c r="VW108" s="25"/>
      <c r="VX108" s="25"/>
      <c r="VY108" s="25"/>
      <c r="VZ108" s="25"/>
      <c r="WA108" s="25"/>
      <c r="WB108" s="25"/>
      <c r="WC108" s="25"/>
      <c r="WD108" s="25"/>
      <c r="WE108" s="25"/>
      <c r="WF108" s="25"/>
      <c r="WG108" s="25"/>
      <c r="WH108" s="25"/>
      <c r="WI108" s="25"/>
      <c r="WJ108" s="25"/>
      <c r="WK108" s="25"/>
      <c r="WL108" s="25"/>
      <c r="WM108" s="25"/>
      <c r="WN108" s="25"/>
      <c r="WO108" s="25"/>
      <c r="WP108" s="25"/>
      <c r="WQ108" s="25"/>
      <c r="WR108" s="25"/>
      <c r="WS108" s="25"/>
      <c r="WT108" s="25"/>
      <c r="WU108" s="25"/>
      <c r="WV108" s="25"/>
      <c r="WW108" s="25"/>
      <c r="WX108" s="25"/>
      <c r="WY108" s="25"/>
      <c r="WZ108" s="25"/>
      <c r="XA108" s="25"/>
      <c r="XB108" s="25"/>
      <c r="XC108" s="25"/>
      <c r="XD108" s="25"/>
      <c r="XE108" s="25"/>
      <c r="XF108" s="25"/>
      <c r="XG108" s="25"/>
      <c r="XH108" s="25"/>
      <c r="XI108" s="25"/>
      <c r="XJ108" s="25"/>
      <c r="XK108" s="25"/>
      <c r="XL108" s="25"/>
      <c r="XM108" s="25"/>
      <c r="XN108" s="25"/>
      <c r="XO108" s="25"/>
      <c r="XP108" s="25"/>
      <c r="XQ108" s="25"/>
      <c r="XR108" s="25"/>
      <c r="XS108" s="25"/>
      <c r="XT108" s="25"/>
      <c r="XU108" s="25"/>
      <c r="XV108" s="25"/>
      <c r="XW108" s="25"/>
      <c r="XX108" s="25"/>
      <c r="XY108" s="25"/>
      <c r="XZ108" s="25"/>
      <c r="YA108" s="25"/>
      <c r="YB108" s="25"/>
      <c r="YC108" s="25"/>
      <c r="YD108" s="25"/>
      <c r="YE108" s="25"/>
      <c r="YF108" s="25"/>
      <c r="YG108" s="25"/>
      <c r="YH108" s="25"/>
      <c r="YI108" s="25"/>
      <c r="YJ108" s="25"/>
      <c r="YK108" s="25"/>
      <c r="YL108" s="25"/>
      <c r="YM108" s="25"/>
      <c r="YN108" s="25"/>
      <c r="YO108" s="25"/>
      <c r="YP108" s="25"/>
      <c r="YQ108" s="25"/>
      <c r="YR108" s="25"/>
      <c r="YS108" s="25"/>
      <c r="YT108" s="25"/>
      <c r="YU108" s="25"/>
      <c r="YV108" s="25"/>
      <c r="YW108" s="25"/>
      <c r="YX108" s="25"/>
      <c r="YY108" s="25"/>
      <c r="YZ108" s="25"/>
      <c r="ZA108" s="25"/>
      <c r="ZB108" s="25"/>
      <c r="ZC108" s="25"/>
      <c r="ZD108" s="25"/>
      <c r="ZE108" s="25"/>
      <c r="ZF108" s="25"/>
      <c r="ZG108" s="25"/>
      <c r="ZH108" s="25"/>
      <c r="ZI108" s="25"/>
      <c r="ZJ108" s="25"/>
      <c r="ZK108" s="25"/>
      <c r="ZL108" s="25"/>
      <c r="ZM108" s="25"/>
      <c r="ZN108" s="25"/>
      <c r="ZO108" s="25"/>
      <c r="ZP108" s="25"/>
      <c r="ZQ108" s="25"/>
      <c r="ZR108" s="25"/>
      <c r="ZS108" s="25"/>
      <c r="ZT108" s="25"/>
      <c r="ZU108" s="25"/>
      <c r="ZV108" s="25"/>
      <c r="ZW108" s="25"/>
      <c r="ZX108" s="25"/>
      <c r="ZY108" s="25"/>
      <c r="ZZ108" s="25"/>
      <c r="AAA108" s="25"/>
      <c r="AAB108" s="25"/>
      <c r="AAC108" s="25"/>
      <c r="AAD108" s="25"/>
      <c r="AAE108" s="25"/>
      <c r="AAF108" s="25"/>
      <c r="AAG108" s="25"/>
      <c r="AAH108" s="25"/>
      <c r="AAI108" s="25"/>
      <c r="AAJ108" s="25"/>
      <c r="AAK108" s="25"/>
      <c r="AAL108" s="25"/>
      <c r="AAM108" s="25"/>
      <c r="AAN108" s="25"/>
      <c r="AAO108" s="25"/>
      <c r="AAP108" s="25"/>
      <c r="AAQ108" s="25"/>
      <c r="AAR108" s="25"/>
      <c r="AAS108" s="25"/>
      <c r="AAT108" s="25"/>
      <c r="AAU108" s="25"/>
      <c r="AAV108" s="25"/>
      <c r="AAW108" s="25"/>
      <c r="AAX108" s="25"/>
      <c r="AAY108" s="25"/>
      <c r="AAZ108" s="25"/>
      <c r="ABA108" s="25"/>
      <c r="ABB108" s="25"/>
      <c r="ABC108" s="25"/>
      <c r="ABD108" s="25"/>
      <c r="ABE108" s="25"/>
      <c r="ABF108" s="25"/>
      <c r="ABG108" s="25"/>
      <c r="ABH108" s="25"/>
      <c r="ABI108" s="25"/>
      <c r="ABJ108" s="25"/>
      <c r="ABK108" s="25"/>
      <c r="ABL108" s="25"/>
      <c r="ABM108" s="25"/>
      <c r="ABN108" s="25"/>
      <c r="ABO108" s="25"/>
      <c r="ABP108" s="25"/>
      <c r="ABQ108" s="25"/>
      <c r="ABR108" s="25"/>
      <c r="ABS108" s="25"/>
      <c r="ABT108" s="25"/>
      <c r="ABU108" s="25"/>
      <c r="ABV108" s="25"/>
      <c r="ABW108" s="25"/>
      <c r="ABX108" s="25"/>
      <c r="ABY108" s="25"/>
      <c r="ABZ108" s="25"/>
      <c r="ACA108" s="25"/>
      <c r="ACB108" s="25"/>
      <c r="ACC108" s="25"/>
      <c r="ACD108" s="25"/>
      <c r="ACE108" s="25"/>
      <c r="ACF108" s="25"/>
      <c r="ACG108" s="25"/>
      <c r="ACH108" s="25"/>
      <c r="ACI108" s="25"/>
      <c r="ACJ108" s="25"/>
      <c r="ACK108" s="25"/>
      <c r="ACL108" s="25"/>
      <c r="ACM108" s="25"/>
      <c r="ACN108" s="25"/>
      <c r="ACO108" s="25"/>
      <c r="ACP108" s="25"/>
      <c r="ACQ108" s="25"/>
      <c r="ACR108" s="25"/>
      <c r="ACS108" s="25"/>
      <c r="ACT108" s="25"/>
      <c r="ACU108" s="25"/>
      <c r="ACV108" s="25"/>
      <c r="ACW108" s="25"/>
      <c r="ACX108" s="25"/>
      <c r="ACY108" s="25"/>
      <c r="ACZ108" s="25"/>
      <c r="ADA108" s="25"/>
      <c r="ADB108" s="25"/>
      <c r="ADC108" s="25"/>
      <c r="ADD108" s="25"/>
      <c r="ADE108" s="25"/>
      <c r="ADF108" s="25"/>
      <c r="ADG108" s="25"/>
      <c r="ADH108" s="25"/>
      <c r="ADI108" s="25"/>
      <c r="ADJ108" s="25"/>
      <c r="ADK108" s="25"/>
      <c r="ADL108" s="25"/>
      <c r="ADM108" s="25"/>
      <c r="ADN108" s="25"/>
      <c r="ADO108" s="25"/>
      <c r="ADP108" s="25"/>
      <c r="ADQ108" s="25"/>
      <c r="ADR108" s="25"/>
      <c r="ADS108" s="25"/>
      <c r="ADT108" s="25"/>
      <c r="ADU108" s="25"/>
      <c r="ADV108" s="25"/>
      <c r="ADW108" s="25"/>
      <c r="ADX108" s="25"/>
      <c r="ADY108" s="25"/>
      <c r="ADZ108" s="25"/>
      <c r="AEA108" s="25"/>
      <c r="AEB108" s="25"/>
      <c r="AEC108" s="25"/>
      <c r="AED108" s="25"/>
      <c r="AEE108" s="25"/>
      <c r="AEF108" s="25"/>
      <c r="AEG108" s="25"/>
      <c r="AEH108" s="25"/>
      <c r="AEI108" s="25"/>
      <c r="AEJ108" s="25"/>
      <c r="AEK108" s="25"/>
      <c r="AEL108" s="25"/>
      <c r="AEM108" s="25"/>
      <c r="AEN108" s="25"/>
      <c r="AEO108" s="25"/>
      <c r="AEP108" s="25"/>
      <c r="AEQ108" s="25"/>
      <c r="AER108" s="25"/>
      <c r="AES108" s="25"/>
      <c r="AET108" s="25"/>
      <c r="AEU108" s="25"/>
      <c r="AEV108" s="25"/>
      <c r="AEW108" s="25"/>
      <c r="AEX108" s="25"/>
      <c r="AEY108" s="25"/>
      <c r="AEZ108" s="25"/>
      <c r="AFA108" s="25"/>
      <c r="AFB108" s="25"/>
      <c r="AFC108" s="25"/>
      <c r="AFD108" s="25"/>
      <c r="AFE108" s="25"/>
      <c r="AFF108" s="25"/>
      <c r="AFG108" s="25"/>
      <c r="AFH108" s="25"/>
      <c r="AFI108" s="25"/>
      <c r="AFJ108" s="25"/>
      <c r="AFK108" s="25"/>
      <c r="AFL108" s="25"/>
      <c r="AFM108" s="25"/>
      <c r="AFN108" s="25"/>
      <c r="AFO108" s="25"/>
      <c r="AFP108" s="25"/>
      <c r="AFQ108" s="25"/>
      <c r="AFR108" s="25"/>
      <c r="AFS108" s="25"/>
      <c r="AFT108" s="25"/>
      <c r="AFU108" s="25"/>
      <c r="AFV108" s="25"/>
      <c r="AFW108" s="25"/>
      <c r="AFX108" s="25"/>
      <c r="AFY108" s="25"/>
      <c r="AFZ108" s="25"/>
      <c r="AGA108" s="25"/>
      <c r="AGB108" s="25"/>
      <c r="AGC108" s="25"/>
      <c r="AGD108" s="25"/>
      <c r="AGE108" s="25"/>
      <c r="AGF108" s="25"/>
      <c r="AGG108" s="25"/>
      <c r="AGH108" s="25"/>
      <c r="AGI108" s="25"/>
      <c r="AGJ108" s="25"/>
      <c r="AGK108" s="25"/>
      <c r="AGL108" s="25"/>
      <c r="AGM108" s="25"/>
      <c r="AGN108" s="25"/>
      <c r="AGO108" s="25"/>
      <c r="AGP108" s="25"/>
      <c r="AGQ108" s="25"/>
      <c r="AGR108" s="25"/>
      <c r="AGS108" s="25"/>
      <c r="AGT108" s="25"/>
      <c r="AGU108" s="25"/>
      <c r="AGV108" s="25"/>
      <c r="AGW108" s="25"/>
      <c r="AGX108" s="25"/>
      <c r="AGY108" s="25"/>
      <c r="AGZ108" s="25"/>
      <c r="AHA108" s="25"/>
      <c r="AHB108" s="25"/>
      <c r="AHC108" s="25"/>
      <c r="AHD108" s="25"/>
      <c r="AHE108" s="25"/>
      <c r="AHF108" s="25"/>
      <c r="AHG108" s="25"/>
      <c r="AHH108" s="25"/>
      <c r="AHI108" s="25"/>
      <c r="AHJ108" s="25"/>
      <c r="AHK108" s="25"/>
      <c r="AHL108" s="25"/>
      <c r="AHM108" s="25"/>
      <c r="AHN108" s="25"/>
      <c r="AHO108" s="25"/>
      <c r="AHP108" s="25"/>
      <c r="AHQ108" s="25"/>
      <c r="AHR108" s="25"/>
      <c r="AHS108" s="25"/>
      <c r="AHT108" s="25"/>
      <c r="AHU108" s="25"/>
      <c r="AHV108" s="25"/>
      <c r="AHW108" s="25"/>
      <c r="AHX108" s="25"/>
      <c r="AHY108" s="25"/>
      <c r="AHZ108" s="25"/>
      <c r="AIA108" s="25"/>
      <c r="AIB108" s="25"/>
      <c r="AIC108" s="25"/>
      <c r="AID108" s="25"/>
      <c r="AIE108" s="25"/>
      <c r="AIF108" s="25"/>
      <c r="AIG108" s="25"/>
      <c r="AIH108" s="25"/>
      <c r="AII108" s="25"/>
      <c r="AIJ108" s="25"/>
      <c r="AIK108" s="25"/>
      <c r="AIL108" s="25"/>
      <c r="AIM108" s="25"/>
      <c r="AIN108" s="25"/>
      <c r="AIO108" s="25"/>
      <c r="AIP108" s="25"/>
      <c r="AIQ108" s="25"/>
      <c r="AIR108" s="25"/>
      <c r="AIS108" s="25"/>
      <c r="AIT108" s="25"/>
      <c r="AIU108" s="25"/>
      <c r="AIV108" s="25"/>
      <c r="AIW108" s="25"/>
      <c r="AIX108" s="25"/>
      <c r="AIY108" s="25"/>
      <c r="AIZ108" s="25"/>
      <c r="AJA108" s="25"/>
      <c r="AJB108" s="25"/>
      <c r="AJC108" s="25"/>
      <c r="AJD108" s="25"/>
      <c r="AJE108" s="25"/>
      <c r="AJF108" s="25"/>
      <c r="AJG108" s="25"/>
      <c r="AJH108" s="25"/>
      <c r="AJI108" s="25"/>
      <c r="AJJ108" s="25"/>
      <c r="AJK108" s="25"/>
      <c r="AJL108" s="25"/>
      <c r="AJM108" s="25"/>
      <c r="AJN108" s="25"/>
      <c r="AJO108" s="25"/>
      <c r="AJP108" s="25"/>
      <c r="AJQ108" s="25"/>
      <c r="AJR108" s="25"/>
      <c r="AJS108" s="25"/>
      <c r="AJT108" s="25"/>
      <c r="AJU108" s="25"/>
      <c r="AJV108" s="25"/>
      <c r="AJW108" s="25"/>
      <c r="AJX108" s="25"/>
      <c r="AJY108" s="25"/>
      <c r="AJZ108" s="25"/>
      <c r="AKA108" s="25"/>
      <c r="AKB108" s="25"/>
      <c r="AKC108" s="25"/>
      <c r="AKD108" s="25"/>
      <c r="AKE108" s="25"/>
      <c r="AKF108" s="25"/>
      <c r="AKG108" s="25"/>
      <c r="AKH108" s="25"/>
      <c r="AKI108" s="25"/>
      <c r="AKJ108" s="25"/>
      <c r="AKK108" s="25"/>
      <c r="AKL108" s="25"/>
      <c r="AKM108" s="25"/>
      <c r="AKN108" s="25"/>
      <c r="AKO108" s="25"/>
      <c r="AKP108" s="25"/>
      <c r="AKQ108" s="25"/>
      <c r="AKR108" s="25"/>
      <c r="AKS108" s="25"/>
      <c r="AKT108" s="25"/>
      <c r="AKU108" s="25"/>
      <c r="AKV108" s="25"/>
      <c r="AKW108" s="25"/>
      <c r="AKX108" s="25"/>
      <c r="AKY108" s="25"/>
      <c r="AKZ108" s="25"/>
      <c r="ALA108" s="25"/>
      <c r="ALB108" s="25"/>
      <c r="ALC108" s="25"/>
      <c r="ALD108" s="25"/>
      <c r="ALE108" s="25"/>
      <c r="ALF108" s="25"/>
      <c r="ALG108" s="25"/>
      <c r="ALH108" s="25"/>
      <c r="ALI108" s="25"/>
      <c r="ALJ108" s="25"/>
      <c r="ALK108" s="25"/>
      <c r="ALL108" s="25"/>
      <c r="ALM108" s="25"/>
      <c r="ALN108" s="25"/>
      <c r="ALO108" s="25"/>
      <c r="ALP108" s="25"/>
      <c r="ALQ108" s="25"/>
      <c r="ALR108" s="25"/>
      <c r="ALS108" s="25"/>
      <c r="ALT108" s="25"/>
      <c r="ALU108" s="25"/>
      <c r="ALV108" s="25"/>
      <c r="ALW108" s="25"/>
      <c r="ALX108" s="25"/>
      <c r="ALY108" s="25"/>
      <c r="ALZ108" s="25"/>
      <c r="AMA108" s="25"/>
      <c r="AMB108" s="25"/>
    </row>
    <row r="109" spans="1:1016" ht="45.75" customHeight="1">
      <c r="A109" s="17" t="s">
        <v>137</v>
      </c>
      <c r="B109" s="73" t="s">
        <v>670</v>
      </c>
      <c r="C109" s="32" t="s">
        <v>164</v>
      </c>
      <c r="D109" s="30">
        <v>46</v>
      </c>
      <c r="E109" s="23">
        <f>SUM('7.PBOT'!H106)</f>
        <v>40</v>
      </c>
      <c r="F109" s="23">
        <f>SUM('49.BLOT'!H106)</f>
        <v>128</v>
      </c>
      <c r="G109" s="23">
        <f>SUM('224.KRT'!H106)</f>
        <v>5</v>
      </c>
      <c r="H109" s="23">
        <f>SUM(WKU!H106)</f>
        <v>0</v>
      </c>
      <c r="I109" s="23">
        <f>SUM('RCI GDYNIA'!H106)</f>
        <v>0</v>
      </c>
      <c r="J109" s="23">
        <f>SUM('RCI BYDGOSZCZ'!H106)</f>
        <v>0</v>
      </c>
      <c r="K109" s="100">
        <f t="shared" si="3"/>
        <v>219</v>
      </c>
      <c r="L109" s="104"/>
      <c r="M109" s="109"/>
      <c r="N109" s="116"/>
      <c r="O109" s="119">
        <v>103</v>
      </c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25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25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25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25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25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25"/>
      <c r="TO109" s="25"/>
      <c r="TP109" s="25"/>
      <c r="TQ109" s="25"/>
      <c r="TR109" s="25"/>
      <c r="TS109" s="25"/>
      <c r="TT109" s="25"/>
      <c r="TU109" s="25"/>
      <c r="TV109" s="25"/>
      <c r="TW109" s="25"/>
      <c r="TX109" s="25"/>
      <c r="TY109" s="25"/>
      <c r="TZ109" s="25"/>
      <c r="UA109" s="25"/>
      <c r="UB109" s="25"/>
      <c r="UC109" s="25"/>
      <c r="UD109" s="25"/>
      <c r="UE109" s="25"/>
      <c r="UF109" s="25"/>
      <c r="UG109" s="25"/>
      <c r="UH109" s="25"/>
      <c r="UI109" s="25"/>
      <c r="UJ109" s="25"/>
      <c r="UK109" s="25"/>
      <c r="UL109" s="25"/>
      <c r="UM109" s="25"/>
      <c r="UN109" s="25"/>
      <c r="UO109" s="25"/>
      <c r="UP109" s="25"/>
      <c r="UQ109" s="25"/>
      <c r="UR109" s="25"/>
      <c r="US109" s="25"/>
      <c r="UT109" s="25"/>
      <c r="UU109" s="25"/>
      <c r="UV109" s="25"/>
      <c r="UW109" s="25"/>
      <c r="UX109" s="25"/>
      <c r="UY109" s="25"/>
      <c r="UZ109" s="25"/>
      <c r="VA109" s="25"/>
      <c r="VB109" s="25"/>
      <c r="VC109" s="25"/>
      <c r="VD109" s="25"/>
      <c r="VE109" s="25"/>
      <c r="VF109" s="25"/>
      <c r="VG109" s="25"/>
      <c r="VH109" s="25"/>
      <c r="VI109" s="25"/>
      <c r="VJ109" s="25"/>
      <c r="VK109" s="25"/>
      <c r="VL109" s="25"/>
      <c r="VM109" s="25"/>
      <c r="VN109" s="25"/>
      <c r="VO109" s="25"/>
      <c r="VP109" s="25"/>
      <c r="VQ109" s="25"/>
      <c r="VR109" s="25"/>
      <c r="VS109" s="25"/>
      <c r="VT109" s="25"/>
      <c r="VU109" s="25"/>
      <c r="VV109" s="25"/>
      <c r="VW109" s="25"/>
      <c r="VX109" s="25"/>
      <c r="VY109" s="25"/>
      <c r="VZ109" s="25"/>
      <c r="WA109" s="25"/>
      <c r="WB109" s="25"/>
      <c r="WC109" s="25"/>
      <c r="WD109" s="25"/>
      <c r="WE109" s="25"/>
      <c r="WF109" s="25"/>
      <c r="WG109" s="25"/>
      <c r="WH109" s="25"/>
      <c r="WI109" s="25"/>
      <c r="WJ109" s="25"/>
      <c r="WK109" s="25"/>
      <c r="WL109" s="25"/>
      <c r="WM109" s="25"/>
      <c r="WN109" s="25"/>
      <c r="WO109" s="25"/>
      <c r="WP109" s="25"/>
      <c r="WQ109" s="25"/>
      <c r="WR109" s="25"/>
      <c r="WS109" s="25"/>
      <c r="WT109" s="25"/>
      <c r="WU109" s="25"/>
      <c r="WV109" s="25"/>
      <c r="WW109" s="25"/>
      <c r="WX109" s="25"/>
      <c r="WY109" s="25"/>
      <c r="WZ109" s="25"/>
      <c r="XA109" s="25"/>
      <c r="XB109" s="25"/>
      <c r="XC109" s="25"/>
      <c r="XD109" s="25"/>
      <c r="XE109" s="25"/>
      <c r="XF109" s="25"/>
      <c r="XG109" s="25"/>
      <c r="XH109" s="25"/>
      <c r="XI109" s="25"/>
      <c r="XJ109" s="25"/>
      <c r="XK109" s="25"/>
      <c r="XL109" s="25"/>
      <c r="XM109" s="25"/>
      <c r="XN109" s="25"/>
      <c r="XO109" s="25"/>
      <c r="XP109" s="25"/>
      <c r="XQ109" s="25"/>
      <c r="XR109" s="25"/>
      <c r="XS109" s="25"/>
      <c r="XT109" s="25"/>
      <c r="XU109" s="25"/>
      <c r="XV109" s="25"/>
      <c r="XW109" s="25"/>
      <c r="XX109" s="25"/>
      <c r="XY109" s="25"/>
      <c r="XZ109" s="25"/>
      <c r="YA109" s="25"/>
      <c r="YB109" s="25"/>
      <c r="YC109" s="25"/>
      <c r="YD109" s="25"/>
      <c r="YE109" s="25"/>
      <c r="YF109" s="25"/>
      <c r="YG109" s="25"/>
      <c r="YH109" s="25"/>
      <c r="YI109" s="25"/>
      <c r="YJ109" s="25"/>
      <c r="YK109" s="25"/>
      <c r="YL109" s="25"/>
      <c r="YM109" s="25"/>
      <c r="YN109" s="25"/>
      <c r="YO109" s="25"/>
      <c r="YP109" s="25"/>
      <c r="YQ109" s="25"/>
      <c r="YR109" s="25"/>
      <c r="YS109" s="25"/>
      <c r="YT109" s="25"/>
      <c r="YU109" s="25"/>
      <c r="YV109" s="25"/>
      <c r="YW109" s="25"/>
      <c r="YX109" s="25"/>
      <c r="YY109" s="25"/>
      <c r="YZ109" s="25"/>
      <c r="ZA109" s="25"/>
      <c r="ZB109" s="25"/>
      <c r="ZC109" s="25"/>
      <c r="ZD109" s="25"/>
      <c r="ZE109" s="25"/>
      <c r="ZF109" s="25"/>
      <c r="ZG109" s="25"/>
      <c r="ZH109" s="25"/>
      <c r="ZI109" s="25"/>
      <c r="ZJ109" s="25"/>
      <c r="ZK109" s="25"/>
      <c r="ZL109" s="25"/>
      <c r="ZM109" s="25"/>
      <c r="ZN109" s="25"/>
      <c r="ZO109" s="25"/>
      <c r="ZP109" s="25"/>
      <c r="ZQ109" s="25"/>
      <c r="ZR109" s="25"/>
      <c r="ZS109" s="25"/>
      <c r="ZT109" s="25"/>
      <c r="ZU109" s="25"/>
      <c r="ZV109" s="25"/>
      <c r="ZW109" s="25"/>
      <c r="ZX109" s="25"/>
      <c r="ZY109" s="25"/>
      <c r="ZZ109" s="25"/>
      <c r="AAA109" s="25"/>
      <c r="AAB109" s="25"/>
      <c r="AAC109" s="25"/>
      <c r="AAD109" s="25"/>
      <c r="AAE109" s="25"/>
      <c r="AAF109" s="25"/>
      <c r="AAG109" s="25"/>
      <c r="AAH109" s="25"/>
      <c r="AAI109" s="25"/>
      <c r="AAJ109" s="25"/>
      <c r="AAK109" s="25"/>
      <c r="AAL109" s="25"/>
      <c r="AAM109" s="25"/>
      <c r="AAN109" s="25"/>
      <c r="AAO109" s="25"/>
      <c r="AAP109" s="25"/>
      <c r="AAQ109" s="25"/>
      <c r="AAR109" s="25"/>
      <c r="AAS109" s="25"/>
      <c r="AAT109" s="25"/>
      <c r="AAU109" s="25"/>
      <c r="AAV109" s="25"/>
      <c r="AAW109" s="25"/>
      <c r="AAX109" s="25"/>
      <c r="AAY109" s="25"/>
      <c r="AAZ109" s="25"/>
      <c r="ABA109" s="25"/>
      <c r="ABB109" s="25"/>
      <c r="ABC109" s="25"/>
      <c r="ABD109" s="25"/>
      <c r="ABE109" s="25"/>
      <c r="ABF109" s="25"/>
      <c r="ABG109" s="25"/>
      <c r="ABH109" s="25"/>
      <c r="ABI109" s="25"/>
      <c r="ABJ109" s="25"/>
      <c r="ABK109" s="25"/>
      <c r="ABL109" s="25"/>
      <c r="ABM109" s="25"/>
      <c r="ABN109" s="25"/>
      <c r="ABO109" s="25"/>
      <c r="ABP109" s="25"/>
      <c r="ABQ109" s="25"/>
      <c r="ABR109" s="25"/>
      <c r="ABS109" s="25"/>
      <c r="ABT109" s="25"/>
      <c r="ABU109" s="25"/>
      <c r="ABV109" s="25"/>
      <c r="ABW109" s="25"/>
      <c r="ABX109" s="25"/>
      <c r="ABY109" s="25"/>
      <c r="ABZ109" s="25"/>
      <c r="ACA109" s="25"/>
      <c r="ACB109" s="25"/>
      <c r="ACC109" s="25"/>
      <c r="ACD109" s="25"/>
      <c r="ACE109" s="25"/>
      <c r="ACF109" s="25"/>
      <c r="ACG109" s="25"/>
      <c r="ACH109" s="25"/>
      <c r="ACI109" s="25"/>
      <c r="ACJ109" s="25"/>
      <c r="ACK109" s="25"/>
      <c r="ACL109" s="25"/>
      <c r="ACM109" s="25"/>
      <c r="ACN109" s="25"/>
      <c r="ACO109" s="25"/>
      <c r="ACP109" s="25"/>
      <c r="ACQ109" s="25"/>
      <c r="ACR109" s="25"/>
      <c r="ACS109" s="25"/>
      <c r="ACT109" s="25"/>
      <c r="ACU109" s="25"/>
      <c r="ACV109" s="25"/>
      <c r="ACW109" s="25"/>
      <c r="ACX109" s="25"/>
      <c r="ACY109" s="25"/>
      <c r="ACZ109" s="25"/>
      <c r="ADA109" s="25"/>
      <c r="ADB109" s="25"/>
      <c r="ADC109" s="25"/>
      <c r="ADD109" s="25"/>
      <c r="ADE109" s="25"/>
      <c r="ADF109" s="25"/>
      <c r="ADG109" s="25"/>
      <c r="ADH109" s="25"/>
      <c r="ADI109" s="25"/>
      <c r="ADJ109" s="25"/>
      <c r="ADK109" s="25"/>
      <c r="ADL109" s="25"/>
      <c r="ADM109" s="25"/>
      <c r="ADN109" s="25"/>
      <c r="ADO109" s="25"/>
      <c r="ADP109" s="25"/>
      <c r="ADQ109" s="25"/>
      <c r="ADR109" s="25"/>
      <c r="ADS109" s="25"/>
      <c r="ADT109" s="25"/>
      <c r="ADU109" s="25"/>
      <c r="ADV109" s="25"/>
      <c r="ADW109" s="25"/>
      <c r="ADX109" s="25"/>
      <c r="ADY109" s="25"/>
      <c r="ADZ109" s="25"/>
      <c r="AEA109" s="25"/>
      <c r="AEB109" s="25"/>
      <c r="AEC109" s="25"/>
      <c r="AED109" s="25"/>
      <c r="AEE109" s="25"/>
      <c r="AEF109" s="25"/>
      <c r="AEG109" s="25"/>
      <c r="AEH109" s="25"/>
      <c r="AEI109" s="25"/>
      <c r="AEJ109" s="25"/>
      <c r="AEK109" s="25"/>
      <c r="AEL109" s="25"/>
      <c r="AEM109" s="25"/>
      <c r="AEN109" s="25"/>
      <c r="AEO109" s="25"/>
      <c r="AEP109" s="25"/>
      <c r="AEQ109" s="25"/>
      <c r="AER109" s="25"/>
      <c r="AES109" s="25"/>
      <c r="AET109" s="25"/>
      <c r="AEU109" s="25"/>
      <c r="AEV109" s="25"/>
      <c r="AEW109" s="25"/>
      <c r="AEX109" s="25"/>
      <c r="AEY109" s="25"/>
      <c r="AEZ109" s="25"/>
      <c r="AFA109" s="25"/>
      <c r="AFB109" s="25"/>
      <c r="AFC109" s="25"/>
      <c r="AFD109" s="25"/>
      <c r="AFE109" s="25"/>
      <c r="AFF109" s="25"/>
      <c r="AFG109" s="25"/>
      <c r="AFH109" s="25"/>
      <c r="AFI109" s="25"/>
      <c r="AFJ109" s="25"/>
      <c r="AFK109" s="25"/>
      <c r="AFL109" s="25"/>
      <c r="AFM109" s="25"/>
      <c r="AFN109" s="25"/>
      <c r="AFO109" s="25"/>
      <c r="AFP109" s="25"/>
      <c r="AFQ109" s="25"/>
      <c r="AFR109" s="25"/>
      <c r="AFS109" s="25"/>
      <c r="AFT109" s="25"/>
      <c r="AFU109" s="25"/>
      <c r="AFV109" s="25"/>
      <c r="AFW109" s="25"/>
      <c r="AFX109" s="25"/>
      <c r="AFY109" s="25"/>
      <c r="AFZ109" s="25"/>
      <c r="AGA109" s="25"/>
      <c r="AGB109" s="25"/>
      <c r="AGC109" s="25"/>
      <c r="AGD109" s="25"/>
      <c r="AGE109" s="25"/>
      <c r="AGF109" s="25"/>
      <c r="AGG109" s="25"/>
      <c r="AGH109" s="25"/>
      <c r="AGI109" s="25"/>
      <c r="AGJ109" s="25"/>
      <c r="AGK109" s="25"/>
      <c r="AGL109" s="25"/>
      <c r="AGM109" s="25"/>
      <c r="AGN109" s="25"/>
      <c r="AGO109" s="25"/>
      <c r="AGP109" s="25"/>
      <c r="AGQ109" s="25"/>
      <c r="AGR109" s="25"/>
      <c r="AGS109" s="25"/>
      <c r="AGT109" s="25"/>
      <c r="AGU109" s="25"/>
      <c r="AGV109" s="25"/>
      <c r="AGW109" s="25"/>
      <c r="AGX109" s="25"/>
      <c r="AGY109" s="25"/>
      <c r="AGZ109" s="25"/>
      <c r="AHA109" s="25"/>
      <c r="AHB109" s="25"/>
      <c r="AHC109" s="25"/>
      <c r="AHD109" s="25"/>
      <c r="AHE109" s="25"/>
      <c r="AHF109" s="25"/>
      <c r="AHG109" s="25"/>
      <c r="AHH109" s="25"/>
      <c r="AHI109" s="25"/>
      <c r="AHJ109" s="25"/>
      <c r="AHK109" s="25"/>
      <c r="AHL109" s="25"/>
      <c r="AHM109" s="25"/>
      <c r="AHN109" s="25"/>
      <c r="AHO109" s="25"/>
      <c r="AHP109" s="25"/>
      <c r="AHQ109" s="25"/>
      <c r="AHR109" s="25"/>
      <c r="AHS109" s="25"/>
      <c r="AHT109" s="25"/>
      <c r="AHU109" s="25"/>
      <c r="AHV109" s="25"/>
      <c r="AHW109" s="25"/>
      <c r="AHX109" s="25"/>
      <c r="AHY109" s="25"/>
      <c r="AHZ109" s="25"/>
      <c r="AIA109" s="25"/>
      <c r="AIB109" s="25"/>
      <c r="AIC109" s="25"/>
      <c r="AID109" s="25"/>
      <c r="AIE109" s="25"/>
      <c r="AIF109" s="25"/>
      <c r="AIG109" s="25"/>
      <c r="AIH109" s="25"/>
      <c r="AII109" s="25"/>
      <c r="AIJ109" s="25"/>
      <c r="AIK109" s="25"/>
      <c r="AIL109" s="25"/>
      <c r="AIM109" s="25"/>
      <c r="AIN109" s="25"/>
      <c r="AIO109" s="25"/>
      <c r="AIP109" s="25"/>
      <c r="AIQ109" s="25"/>
      <c r="AIR109" s="25"/>
      <c r="AIS109" s="25"/>
      <c r="AIT109" s="25"/>
      <c r="AIU109" s="25"/>
      <c r="AIV109" s="25"/>
      <c r="AIW109" s="25"/>
      <c r="AIX109" s="25"/>
      <c r="AIY109" s="25"/>
      <c r="AIZ109" s="25"/>
      <c r="AJA109" s="25"/>
      <c r="AJB109" s="25"/>
      <c r="AJC109" s="25"/>
      <c r="AJD109" s="25"/>
      <c r="AJE109" s="25"/>
      <c r="AJF109" s="25"/>
      <c r="AJG109" s="25"/>
      <c r="AJH109" s="25"/>
      <c r="AJI109" s="25"/>
      <c r="AJJ109" s="25"/>
      <c r="AJK109" s="25"/>
      <c r="AJL109" s="25"/>
      <c r="AJM109" s="25"/>
      <c r="AJN109" s="25"/>
      <c r="AJO109" s="25"/>
      <c r="AJP109" s="25"/>
      <c r="AJQ109" s="25"/>
      <c r="AJR109" s="25"/>
      <c r="AJS109" s="25"/>
      <c r="AJT109" s="25"/>
      <c r="AJU109" s="25"/>
      <c r="AJV109" s="25"/>
      <c r="AJW109" s="25"/>
      <c r="AJX109" s="25"/>
      <c r="AJY109" s="25"/>
      <c r="AJZ109" s="25"/>
      <c r="AKA109" s="25"/>
      <c r="AKB109" s="25"/>
      <c r="AKC109" s="25"/>
      <c r="AKD109" s="25"/>
      <c r="AKE109" s="25"/>
      <c r="AKF109" s="25"/>
      <c r="AKG109" s="25"/>
      <c r="AKH109" s="25"/>
      <c r="AKI109" s="25"/>
      <c r="AKJ109" s="25"/>
      <c r="AKK109" s="25"/>
      <c r="AKL109" s="25"/>
      <c r="AKM109" s="25"/>
      <c r="AKN109" s="25"/>
      <c r="AKO109" s="25"/>
      <c r="AKP109" s="25"/>
      <c r="AKQ109" s="25"/>
      <c r="AKR109" s="25"/>
      <c r="AKS109" s="25"/>
      <c r="AKT109" s="25"/>
      <c r="AKU109" s="25"/>
      <c r="AKV109" s="25"/>
      <c r="AKW109" s="25"/>
      <c r="AKX109" s="25"/>
      <c r="AKY109" s="25"/>
      <c r="AKZ109" s="25"/>
      <c r="ALA109" s="25"/>
      <c r="ALB109" s="25"/>
      <c r="ALC109" s="25"/>
      <c r="ALD109" s="25"/>
      <c r="ALE109" s="25"/>
      <c r="ALF109" s="25"/>
      <c r="ALG109" s="25"/>
      <c r="ALH109" s="25"/>
      <c r="ALI109" s="25"/>
      <c r="ALJ109" s="25"/>
      <c r="ALK109" s="25"/>
      <c r="ALL109" s="25"/>
      <c r="ALM109" s="25"/>
      <c r="ALN109" s="25"/>
      <c r="ALO109" s="25"/>
      <c r="ALP109" s="25"/>
      <c r="ALQ109" s="25"/>
      <c r="ALR109" s="25"/>
      <c r="ALS109" s="25"/>
      <c r="ALT109" s="25"/>
      <c r="ALU109" s="25"/>
      <c r="ALV109" s="25"/>
      <c r="ALW109" s="25"/>
      <c r="ALX109" s="25"/>
      <c r="ALY109" s="25"/>
      <c r="ALZ109" s="25"/>
      <c r="AMA109" s="25"/>
      <c r="AMB109" s="25"/>
    </row>
    <row r="110" spans="1:1016" ht="79.5" customHeight="1">
      <c r="A110" s="17" t="s">
        <v>138</v>
      </c>
      <c r="B110" s="31" t="s">
        <v>671</v>
      </c>
      <c r="C110" s="32" t="s">
        <v>160</v>
      </c>
      <c r="D110" s="30">
        <v>28</v>
      </c>
      <c r="E110" s="23">
        <f>SUM('7.PBOT'!H107)</f>
        <v>20</v>
      </c>
      <c r="F110" s="23">
        <f>SUM('49.BLOT'!H107)</f>
        <v>30</v>
      </c>
      <c r="G110" s="23">
        <f>SUM('224.KRT'!H107)</f>
        <v>3</v>
      </c>
      <c r="H110" s="23">
        <f>SUM(WKU!H107)</f>
        <v>0</v>
      </c>
      <c r="I110" s="23">
        <f>SUM('RCI GDYNIA'!H107)</f>
        <v>0</v>
      </c>
      <c r="J110" s="23">
        <f>SUM('RCI BYDGOSZCZ'!H107)</f>
        <v>2</v>
      </c>
      <c r="K110" s="100">
        <f t="shared" si="3"/>
        <v>83</v>
      </c>
      <c r="L110" s="104"/>
      <c r="M110" s="109"/>
      <c r="N110" s="115" t="s">
        <v>649</v>
      </c>
      <c r="O110" s="118">
        <v>104</v>
      </c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  <c r="QR110" s="25"/>
      <c r="QS110" s="25"/>
      <c r="QT110" s="25"/>
      <c r="QU110" s="25"/>
      <c r="QV110" s="25"/>
      <c r="QW110" s="25"/>
      <c r="QX110" s="25"/>
      <c r="QY110" s="25"/>
      <c r="QZ110" s="25"/>
      <c r="RA110" s="25"/>
      <c r="RB110" s="25"/>
      <c r="RC110" s="25"/>
      <c r="RD110" s="25"/>
      <c r="RE110" s="25"/>
      <c r="RF110" s="25"/>
      <c r="RG110" s="25"/>
      <c r="RH110" s="25"/>
      <c r="RI110" s="25"/>
      <c r="RJ110" s="25"/>
      <c r="RK110" s="25"/>
      <c r="RL110" s="25"/>
      <c r="RM110" s="25"/>
      <c r="RN110" s="25"/>
      <c r="RO110" s="25"/>
      <c r="RP110" s="25"/>
      <c r="RQ110" s="25"/>
      <c r="RR110" s="25"/>
      <c r="RS110" s="25"/>
      <c r="RT110" s="25"/>
      <c r="RU110" s="25"/>
      <c r="RV110" s="25"/>
      <c r="RW110" s="25"/>
      <c r="RX110" s="25"/>
      <c r="RY110" s="25"/>
      <c r="RZ110" s="25"/>
      <c r="SA110" s="25"/>
      <c r="SB110" s="25"/>
      <c r="SC110" s="25"/>
      <c r="SD110" s="25"/>
      <c r="SE110" s="25"/>
      <c r="SF110" s="25"/>
      <c r="SG110" s="25"/>
      <c r="SH110" s="25"/>
      <c r="SI110" s="25"/>
      <c r="SJ110" s="25"/>
      <c r="SK110" s="25"/>
      <c r="SL110" s="25"/>
      <c r="SM110" s="25"/>
      <c r="SN110" s="25"/>
      <c r="SO110" s="25"/>
      <c r="SP110" s="25"/>
      <c r="SQ110" s="25"/>
      <c r="SR110" s="25"/>
      <c r="SS110" s="25"/>
      <c r="ST110" s="25"/>
      <c r="SU110" s="25"/>
      <c r="SV110" s="25"/>
      <c r="SW110" s="25"/>
      <c r="SX110" s="25"/>
      <c r="SY110" s="25"/>
      <c r="SZ110" s="25"/>
      <c r="TA110" s="25"/>
      <c r="TB110" s="25"/>
      <c r="TC110" s="25"/>
      <c r="TD110" s="25"/>
      <c r="TE110" s="25"/>
      <c r="TF110" s="25"/>
      <c r="TG110" s="25"/>
      <c r="TH110" s="25"/>
      <c r="TI110" s="25"/>
      <c r="TJ110" s="25"/>
      <c r="TK110" s="25"/>
      <c r="TL110" s="25"/>
      <c r="TM110" s="25"/>
      <c r="TN110" s="25"/>
      <c r="TO110" s="25"/>
      <c r="TP110" s="25"/>
      <c r="TQ110" s="25"/>
      <c r="TR110" s="25"/>
      <c r="TS110" s="25"/>
      <c r="TT110" s="25"/>
      <c r="TU110" s="25"/>
      <c r="TV110" s="25"/>
      <c r="TW110" s="25"/>
      <c r="TX110" s="25"/>
      <c r="TY110" s="25"/>
      <c r="TZ110" s="25"/>
      <c r="UA110" s="25"/>
      <c r="UB110" s="25"/>
      <c r="UC110" s="25"/>
      <c r="UD110" s="25"/>
      <c r="UE110" s="25"/>
      <c r="UF110" s="25"/>
      <c r="UG110" s="25"/>
      <c r="UH110" s="25"/>
      <c r="UI110" s="25"/>
      <c r="UJ110" s="25"/>
      <c r="UK110" s="25"/>
      <c r="UL110" s="25"/>
      <c r="UM110" s="25"/>
      <c r="UN110" s="25"/>
      <c r="UO110" s="25"/>
      <c r="UP110" s="25"/>
      <c r="UQ110" s="25"/>
      <c r="UR110" s="25"/>
      <c r="US110" s="25"/>
      <c r="UT110" s="25"/>
      <c r="UU110" s="25"/>
      <c r="UV110" s="25"/>
      <c r="UW110" s="25"/>
      <c r="UX110" s="25"/>
      <c r="UY110" s="25"/>
      <c r="UZ110" s="25"/>
      <c r="VA110" s="25"/>
      <c r="VB110" s="25"/>
      <c r="VC110" s="25"/>
      <c r="VD110" s="25"/>
      <c r="VE110" s="25"/>
      <c r="VF110" s="25"/>
      <c r="VG110" s="25"/>
      <c r="VH110" s="25"/>
      <c r="VI110" s="25"/>
      <c r="VJ110" s="25"/>
      <c r="VK110" s="25"/>
      <c r="VL110" s="25"/>
      <c r="VM110" s="25"/>
      <c r="VN110" s="25"/>
      <c r="VO110" s="25"/>
      <c r="VP110" s="25"/>
      <c r="VQ110" s="25"/>
      <c r="VR110" s="25"/>
      <c r="VS110" s="25"/>
      <c r="VT110" s="25"/>
      <c r="VU110" s="25"/>
      <c r="VV110" s="25"/>
      <c r="VW110" s="25"/>
      <c r="VX110" s="25"/>
      <c r="VY110" s="25"/>
      <c r="VZ110" s="25"/>
      <c r="WA110" s="25"/>
      <c r="WB110" s="25"/>
      <c r="WC110" s="25"/>
      <c r="WD110" s="25"/>
      <c r="WE110" s="25"/>
      <c r="WF110" s="25"/>
      <c r="WG110" s="25"/>
      <c r="WH110" s="25"/>
      <c r="WI110" s="25"/>
      <c r="WJ110" s="25"/>
      <c r="WK110" s="25"/>
      <c r="WL110" s="25"/>
      <c r="WM110" s="25"/>
      <c r="WN110" s="25"/>
      <c r="WO110" s="25"/>
      <c r="WP110" s="25"/>
      <c r="WQ110" s="25"/>
      <c r="WR110" s="25"/>
      <c r="WS110" s="25"/>
      <c r="WT110" s="25"/>
      <c r="WU110" s="25"/>
      <c r="WV110" s="25"/>
      <c r="WW110" s="25"/>
      <c r="WX110" s="25"/>
      <c r="WY110" s="25"/>
      <c r="WZ110" s="25"/>
      <c r="XA110" s="25"/>
      <c r="XB110" s="25"/>
      <c r="XC110" s="25"/>
      <c r="XD110" s="25"/>
      <c r="XE110" s="25"/>
      <c r="XF110" s="25"/>
      <c r="XG110" s="25"/>
      <c r="XH110" s="25"/>
      <c r="XI110" s="25"/>
      <c r="XJ110" s="25"/>
      <c r="XK110" s="25"/>
      <c r="XL110" s="25"/>
      <c r="XM110" s="25"/>
      <c r="XN110" s="25"/>
      <c r="XO110" s="25"/>
      <c r="XP110" s="25"/>
      <c r="XQ110" s="25"/>
      <c r="XR110" s="25"/>
      <c r="XS110" s="25"/>
      <c r="XT110" s="25"/>
      <c r="XU110" s="25"/>
      <c r="XV110" s="25"/>
      <c r="XW110" s="25"/>
      <c r="XX110" s="25"/>
      <c r="XY110" s="25"/>
      <c r="XZ110" s="25"/>
      <c r="YA110" s="25"/>
      <c r="YB110" s="25"/>
      <c r="YC110" s="25"/>
      <c r="YD110" s="25"/>
      <c r="YE110" s="25"/>
      <c r="YF110" s="25"/>
      <c r="YG110" s="25"/>
      <c r="YH110" s="25"/>
      <c r="YI110" s="25"/>
      <c r="YJ110" s="25"/>
      <c r="YK110" s="25"/>
      <c r="YL110" s="25"/>
      <c r="YM110" s="25"/>
      <c r="YN110" s="25"/>
      <c r="YO110" s="25"/>
      <c r="YP110" s="25"/>
      <c r="YQ110" s="25"/>
      <c r="YR110" s="25"/>
      <c r="YS110" s="25"/>
      <c r="YT110" s="25"/>
      <c r="YU110" s="25"/>
      <c r="YV110" s="25"/>
      <c r="YW110" s="25"/>
      <c r="YX110" s="25"/>
      <c r="YY110" s="25"/>
      <c r="YZ110" s="25"/>
      <c r="ZA110" s="25"/>
      <c r="ZB110" s="25"/>
      <c r="ZC110" s="25"/>
      <c r="ZD110" s="25"/>
      <c r="ZE110" s="25"/>
      <c r="ZF110" s="25"/>
      <c r="ZG110" s="25"/>
      <c r="ZH110" s="25"/>
      <c r="ZI110" s="25"/>
      <c r="ZJ110" s="25"/>
      <c r="ZK110" s="25"/>
      <c r="ZL110" s="25"/>
      <c r="ZM110" s="25"/>
      <c r="ZN110" s="25"/>
      <c r="ZO110" s="25"/>
      <c r="ZP110" s="25"/>
      <c r="ZQ110" s="25"/>
      <c r="ZR110" s="25"/>
      <c r="ZS110" s="25"/>
      <c r="ZT110" s="25"/>
      <c r="ZU110" s="25"/>
      <c r="ZV110" s="25"/>
      <c r="ZW110" s="25"/>
      <c r="ZX110" s="25"/>
      <c r="ZY110" s="25"/>
      <c r="ZZ110" s="25"/>
      <c r="AAA110" s="25"/>
      <c r="AAB110" s="25"/>
      <c r="AAC110" s="25"/>
      <c r="AAD110" s="25"/>
      <c r="AAE110" s="25"/>
      <c r="AAF110" s="25"/>
      <c r="AAG110" s="25"/>
      <c r="AAH110" s="25"/>
      <c r="AAI110" s="25"/>
      <c r="AAJ110" s="25"/>
      <c r="AAK110" s="25"/>
      <c r="AAL110" s="25"/>
      <c r="AAM110" s="25"/>
      <c r="AAN110" s="25"/>
      <c r="AAO110" s="25"/>
      <c r="AAP110" s="25"/>
      <c r="AAQ110" s="25"/>
      <c r="AAR110" s="25"/>
      <c r="AAS110" s="25"/>
      <c r="AAT110" s="25"/>
      <c r="AAU110" s="25"/>
      <c r="AAV110" s="25"/>
      <c r="AAW110" s="25"/>
      <c r="AAX110" s="25"/>
      <c r="AAY110" s="25"/>
      <c r="AAZ110" s="25"/>
      <c r="ABA110" s="25"/>
      <c r="ABB110" s="25"/>
      <c r="ABC110" s="25"/>
      <c r="ABD110" s="25"/>
      <c r="ABE110" s="25"/>
      <c r="ABF110" s="25"/>
      <c r="ABG110" s="25"/>
      <c r="ABH110" s="25"/>
      <c r="ABI110" s="25"/>
      <c r="ABJ110" s="25"/>
      <c r="ABK110" s="25"/>
      <c r="ABL110" s="25"/>
      <c r="ABM110" s="25"/>
      <c r="ABN110" s="25"/>
      <c r="ABO110" s="25"/>
      <c r="ABP110" s="25"/>
      <c r="ABQ110" s="25"/>
      <c r="ABR110" s="25"/>
      <c r="ABS110" s="25"/>
      <c r="ABT110" s="25"/>
      <c r="ABU110" s="25"/>
      <c r="ABV110" s="25"/>
      <c r="ABW110" s="25"/>
      <c r="ABX110" s="25"/>
      <c r="ABY110" s="25"/>
      <c r="ABZ110" s="25"/>
      <c r="ACA110" s="25"/>
      <c r="ACB110" s="25"/>
      <c r="ACC110" s="25"/>
      <c r="ACD110" s="25"/>
      <c r="ACE110" s="25"/>
      <c r="ACF110" s="25"/>
      <c r="ACG110" s="25"/>
      <c r="ACH110" s="25"/>
      <c r="ACI110" s="25"/>
      <c r="ACJ110" s="25"/>
      <c r="ACK110" s="25"/>
      <c r="ACL110" s="25"/>
      <c r="ACM110" s="25"/>
      <c r="ACN110" s="25"/>
      <c r="ACO110" s="25"/>
      <c r="ACP110" s="25"/>
      <c r="ACQ110" s="25"/>
      <c r="ACR110" s="25"/>
      <c r="ACS110" s="25"/>
      <c r="ACT110" s="25"/>
      <c r="ACU110" s="25"/>
      <c r="ACV110" s="25"/>
      <c r="ACW110" s="25"/>
      <c r="ACX110" s="25"/>
      <c r="ACY110" s="25"/>
      <c r="ACZ110" s="25"/>
      <c r="ADA110" s="25"/>
      <c r="ADB110" s="25"/>
      <c r="ADC110" s="25"/>
      <c r="ADD110" s="25"/>
      <c r="ADE110" s="25"/>
      <c r="ADF110" s="25"/>
      <c r="ADG110" s="25"/>
      <c r="ADH110" s="25"/>
      <c r="ADI110" s="25"/>
      <c r="ADJ110" s="25"/>
      <c r="ADK110" s="25"/>
      <c r="ADL110" s="25"/>
      <c r="ADM110" s="25"/>
      <c r="ADN110" s="25"/>
      <c r="ADO110" s="25"/>
      <c r="ADP110" s="25"/>
      <c r="ADQ110" s="25"/>
      <c r="ADR110" s="25"/>
      <c r="ADS110" s="25"/>
      <c r="ADT110" s="25"/>
      <c r="ADU110" s="25"/>
      <c r="ADV110" s="25"/>
      <c r="ADW110" s="25"/>
      <c r="ADX110" s="25"/>
      <c r="ADY110" s="25"/>
      <c r="ADZ110" s="25"/>
      <c r="AEA110" s="25"/>
      <c r="AEB110" s="25"/>
      <c r="AEC110" s="25"/>
      <c r="AED110" s="25"/>
      <c r="AEE110" s="25"/>
      <c r="AEF110" s="25"/>
      <c r="AEG110" s="25"/>
      <c r="AEH110" s="25"/>
      <c r="AEI110" s="25"/>
      <c r="AEJ110" s="25"/>
      <c r="AEK110" s="25"/>
      <c r="AEL110" s="25"/>
      <c r="AEM110" s="25"/>
      <c r="AEN110" s="25"/>
      <c r="AEO110" s="25"/>
      <c r="AEP110" s="25"/>
      <c r="AEQ110" s="25"/>
      <c r="AER110" s="25"/>
      <c r="AES110" s="25"/>
      <c r="AET110" s="25"/>
      <c r="AEU110" s="25"/>
      <c r="AEV110" s="25"/>
      <c r="AEW110" s="25"/>
      <c r="AEX110" s="25"/>
      <c r="AEY110" s="25"/>
      <c r="AEZ110" s="25"/>
      <c r="AFA110" s="25"/>
      <c r="AFB110" s="25"/>
      <c r="AFC110" s="25"/>
      <c r="AFD110" s="25"/>
      <c r="AFE110" s="25"/>
      <c r="AFF110" s="25"/>
      <c r="AFG110" s="25"/>
      <c r="AFH110" s="25"/>
      <c r="AFI110" s="25"/>
      <c r="AFJ110" s="25"/>
      <c r="AFK110" s="25"/>
      <c r="AFL110" s="25"/>
      <c r="AFM110" s="25"/>
      <c r="AFN110" s="25"/>
      <c r="AFO110" s="25"/>
      <c r="AFP110" s="25"/>
      <c r="AFQ110" s="25"/>
      <c r="AFR110" s="25"/>
      <c r="AFS110" s="25"/>
      <c r="AFT110" s="25"/>
      <c r="AFU110" s="25"/>
      <c r="AFV110" s="25"/>
      <c r="AFW110" s="25"/>
      <c r="AFX110" s="25"/>
      <c r="AFY110" s="25"/>
      <c r="AFZ110" s="25"/>
      <c r="AGA110" s="25"/>
      <c r="AGB110" s="25"/>
      <c r="AGC110" s="25"/>
      <c r="AGD110" s="25"/>
      <c r="AGE110" s="25"/>
      <c r="AGF110" s="25"/>
      <c r="AGG110" s="25"/>
      <c r="AGH110" s="25"/>
      <c r="AGI110" s="25"/>
      <c r="AGJ110" s="25"/>
      <c r="AGK110" s="25"/>
      <c r="AGL110" s="25"/>
      <c r="AGM110" s="25"/>
      <c r="AGN110" s="25"/>
      <c r="AGO110" s="25"/>
      <c r="AGP110" s="25"/>
      <c r="AGQ110" s="25"/>
      <c r="AGR110" s="25"/>
      <c r="AGS110" s="25"/>
      <c r="AGT110" s="25"/>
      <c r="AGU110" s="25"/>
      <c r="AGV110" s="25"/>
      <c r="AGW110" s="25"/>
      <c r="AGX110" s="25"/>
      <c r="AGY110" s="25"/>
      <c r="AGZ110" s="25"/>
      <c r="AHA110" s="25"/>
      <c r="AHB110" s="25"/>
      <c r="AHC110" s="25"/>
      <c r="AHD110" s="25"/>
      <c r="AHE110" s="25"/>
      <c r="AHF110" s="25"/>
      <c r="AHG110" s="25"/>
      <c r="AHH110" s="25"/>
      <c r="AHI110" s="25"/>
      <c r="AHJ110" s="25"/>
      <c r="AHK110" s="25"/>
      <c r="AHL110" s="25"/>
      <c r="AHM110" s="25"/>
      <c r="AHN110" s="25"/>
      <c r="AHO110" s="25"/>
      <c r="AHP110" s="25"/>
      <c r="AHQ110" s="25"/>
      <c r="AHR110" s="25"/>
      <c r="AHS110" s="25"/>
      <c r="AHT110" s="25"/>
      <c r="AHU110" s="25"/>
      <c r="AHV110" s="25"/>
      <c r="AHW110" s="25"/>
      <c r="AHX110" s="25"/>
      <c r="AHY110" s="25"/>
      <c r="AHZ110" s="25"/>
      <c r="AIA110" s="25"/>
      <c r="AIB110" s="25"/>
      <c r="AIC110" s="25"/>
      <c r="AID110" s="25"/>
      <c r="AIE110" s="25"/>
      <c r="AIF110" s="25"/>
      <c r="AIG110" s="25"/>
      <c r="AIH110" s="25"/>
      <c r="AII110" s="25"/>
      <c r="AIJ110" s="25"/>
      <c r="AIK110" s="25"/>
      <c r="AIL110" s="25"/>
      <c r="AIM110" s="25"/>
      <c r="AIN110" s="25"/>
      <c r="AIO110" s="25"/>
      <c r="AIP110" s="25"/>
      <c r="AIQ110" s="25"/>
      <c r="AIR110" s="25"/>
      <c r="AIS110" s="25"/>
      <c r="AIT110" s="25"/>
      <c r="AIU110" s="25"/>
      <c r="AIV110" s="25"/>
      <c r="AIW110" s="25"/>
      <c r="AIX110" s="25"/>
      <c r="AIY110" s="25"/>
      <c r="AIZ110" s="25"/>
      <c r="AJA110" s="25"/>
      <c r="AJB110" s="25"/>
      <c r="AJC110" s="25"/>
      <c r="AJD110" s="25"/>
      <c r="AJE110" s="25"/>
      <c r="AJF110" s="25"/>
      <c r="AJG110" s="25"/>
      <c r="AJH110" s="25"/>
      <c r="AJI110" s="25"/>
      <c r="AJJ110" s="25"/>
      <c r="AJK110" s="25"/>
      <c r="AJL110" s="25"/>
      <c r="AJM110" s="25"/>
      <c r="AJN110" s="25"/>
      <c r="AJO110" s="25"/>
      <c r="AJP110" s="25"/>
      <c r="AJQ110" s="25"/>
      <c r="AJR110" s="25"/>
      <c r="AJS110" s="25"/>
      <c r="AJT110" s="25"/>
      <c r="AJU110" s="25"/>
      <c r="AJV110" s="25"/>
      <c r="AJW110" s="25"/>
      <c r="AJX110" s="25"/>
      <c r="AJY110" s="25"/>
      <c r="AJZ110" s="25"/>
      <c r="AKA110" s="25"/>
      <c r="AKB110" s="25"/>
      <c r="AKC110" s="25"/>
      <c r="AKD110" s="25"/>
      <c r="AKE110" s="25"/>
      <c r="AKF110" s="25"/>
      <c r="AKG110" s="25"/>
      <c r="AKH110" s="25"/>
      <c r="AKI110" s="25"/>
      <c r="AKJ110" s="25"/>
      <c r="AKK110" s="25"/>
      <c r="AKL110" s="25"/>
      <c r="AKM110" s="25"/>
      <c r="AKN110" s="25"/>
      <c r="AKO110" s="25"/>
      <c r="AKP110" s="25"/>
      <c r="AKQ110" s="25"/>
      <c r="AKR110" s="25"/>
      <c r="AKS110" s="25"/>
      <c r="AKT110" s="25"/>
      <c r="AKU110" s="25"/>
      <c r="AKV110" s="25"/>
      <c r="AKW110" s="25"/>
      <c r="AKX110" s="25"/>
      <c r="AKY110" s="25"/>
      <c r="AKZ110" s="25"/>
      <c r="ALA110" s="25"/>
      <c r="ALB110" s="25"/>
      <c r="ALC110" s="25"/>
      <c r="ALD110" s="25"/>
      <c r="ALE110" s="25"/>
      <c r="ALF110" s="25"/>
      <c r="ALG110" s="25"/>
      <c r="ALH110" s="25"/>
      <c r="ALI110" s="25"/>
      <c r="ALJ110" s="25"/>
      <c r="ALK110" s="25"/>
      <c r="ALL110" s="25"/>
      <c r="ALM110" s="25"/>
      <c r="ALN110" s="25"/>
      <c r="ALO110" s="25"/>
      <c r="ALP110" s="25"/>
      <c r="ALQ110" s="25"/>
      <c r="ALR110" s="25"/>
      <c r="ALS110" s="25"/>
      <c r="ALT110" s="25"/>
      <c r="ALU110" s="25"/>
      <c r="ALV110" s="25"/>
      <c r="ALW110" s="25"/>
      <c r="ALX110" s="25"/>
      <c r="ALY110" s="25"/>
      <c r="ALZ110" s="25"/>
      <c r="AMA110" s="25"/>
      <c r="AMB110" s="25"/>
    </row>
    <row r="111" spans="1:1016" ht="37.5" customHeight="1">
      <c r="A111" s="17" t="s">
        <v>139</v>
      </c>
      <c r="B111" s="73" t="s">
        <v>635</v>
      </c>
      <c r="C111" s="32" t="s">
        <v>195</v>
      </c>
      <c r="D111" s="30">
        <v>169</v>
      </c>
      <c r="E111" s="23">
        <f>SUM('7.PBOT'!H108)</f>
        <v>50</v>
      </c>
      <c r="F111" s="23">
        <f>SUM('49.BLOT'!H108)</f>
        <v>52</v>
      </c>
      <c r="G111" s="23">
        <f>SUM('224.KRT'!H108)</f>
        <v>0</v>
      </c>
      <c r="H111" s="23">
        <f>SUM(WKU!H108)</f>
        <v>0</v>
      </c>
      <c r="I111" s="23">
        <f>SUM('RCI GDYNIA'!H108)</f>
        <v>4</v>
      </c>
      <c r="J111" s="23">
        <f>SUM('RCI BYDGOSZCZ'!H108)</f>
        <v>0</v>
      </c>
      <c r="K111" s="100">
        <f t="shared" si="3"/>
        <v>275</v>
      </c>
      <c r="L111" s="104"/>
      <c r="M111" s="109"/>
      <c r="N111" s="116"/>
      <c r="O111" s="119">
        <v>105</v>
      </c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  <c r="QR111" s="25"/>
      <c r="QS111" s="25"/>
      <c r="QT111" s="25"/>
      <c r="QU111" s="25"/>
      <c r="QV111" s="25"/>
      <c r="QW111" s="25"/>
      <c r="QX111" s="25"/>
      <c r="QY111" s="25"/>
      <c r="QZ111" s="25"/>
      <c r="RA111" s="25"/>
      <c r="RB111" s="25"/>
      <c r="RC111" s="25"/>
      <c r="RD111" s="25"/>
      <c r="RE111" s="25"/>
      <c r="RF111" s="25"/>
      <c r="RG111" s="25"/>
      <c r="RH111" s="25"/>
      <c r="RI111" s="25"/>
      <c r="RJ111" s="25"/>
      <c r="RK111" s="25"/>
      <c r="RL111" s="25"/>
      <c r="RM111" s="25"/>
      <c r="RN111" s="25"/>
      <c r="RO111" s="25"/>
      <c r="RP111" s="25"/>
      <c r="RQ111" s="25"/>
      <c r="RR111" s="25"/>
      <c r="RS111" s="25"/>
      <c r="RT111" s="25"/>
      <c r="RU111" s="25"/>
      <c r="RV111" s="25"/>
      <c r="RW111" s="25"/>
      <c r="RX111" s="25"/>
      <c r="RY111" s="25"/>
      <c r="RZ111" s="25"/>
      <c r="SA111" s="25"/>
      <c r="SB111" s="25"/>
      <c r="SC111" s="25"/>
      <c r="SD111" s="25"/>
      <c r="SE111" s="25"/>
      <c r="SF111" s="25"/>
      <c r="SG111" s="25"/>
      <c r="SH111" s="25"/>
      <c r="SI111" s="25"/>
      <c r="SJ111" s="25"/>
      <c r="SK111" s="25"/>
      <c r="SL111" s="25"/>
      <c r="SM111" s="25"/>
      <c r="SN111" s="25"/>
      <c r="SO111" s="25"/>
      <c r="SP111" s="25"/>
      <c r="SQ111" s="25"/>
      <c r="SR111" s="25"/>
      <c r="SS111" s="25"/>
      <c r="ST111" s="25"/>
      <c r="SU111" s="25"/>
      <c r="SV111" s="25"/>
      <c r="SW111" s="25"/>
      <c r="SX111" s="25"/>
      <c r="SY111" s="25"/>
      <c r="SZ111" s="25"/>
      <c r="TA111" s="25"/>
      <c r="TB111" s="25"/>
      <c r="TC111" s="25"/>
      <c r="TD111" s="25"/>
      <c r="TE111" s="25"/>
      <c r="TF111" s="25"/>
      <c r="TG111" s="25"/>
      <c r="TH111" s="25"/>
      <c r="TI111" s="25"/>
      <c r="TJ111" s="25"/>
      <c r="TK111" s="25"/>
      <c r="TL111" s="25"/>
      <c r="TM111" s="25"/>
      <c r="TN111" s="25"/>
      <c r="TO111" s="25"/>
      <c r="TP111" s="25"/>
      <c r="TQ111" s="25"/>
      <c r="TR111" s="25"/>
      <c r="TS111" s="25"/>
      <c r="TT111" s="25"/>
      <c r="TU111" s="25"/>
      <c r="TV111" s="25"/>
      <c r="TW111" s="25"/>
      <c r="TX111" s="25"/>
      <c r="TY111" s="25"/>
      <c r="TZ111" s="25"/>
      <c r="UA111" s="25"/>
      <c r="UB111" s="25"/>
      <c r="UC111" s="25"/>
      <c r="UD111" s="25"/>
      <c r="UE111" s="25"/>
      <c r="UF111" s="25"/>
      <c r="UG111" s="25"/>
      <c r="UH111" s="25"/>
      <c r="UI111" s="25"/>
      <c r="UJ111" s="25"/>
      <c r="UK111" s="25"/>
      <c r="UL111" s="25"/>
      <c r="UM111" s="25"/>
      <c r="UN111" s="25"/>
      <c r="UO111" s="25"/>
      <c r="UP111" s="25"/>
      <c r="UQ111" s="25"/>
      <c r="UR111" s="25"/>
      <c r="US111" s="25"/>
      <c r="UT111" s="25"/>
      <c r="UU111" s="25"/>
      <c r="UV111" s="25"/>
      <c r="UW111" s="25"/>
      <c r="UX111" s="25"/>
      <c r="UY111" s="25"/>
      <c r="UZ111" s="25"/>
      <c r="VA111" s="25"/>
      <c r="VB111" s="25"/>
      <c r="VC111" s="25"/>
      <c r="VD111" s="25"/>
      <c r="VE111" s="25"/>
      <c r="VF111" s="25"/>
      <c r="VG111" s="25"/>
      <c r="VH111" s="25"/>
      <c r="VI111" s="25"/>
      <c r="VJ111" s="25"/>
      <c r="VK111" s="25"/>
      <c r="VL111" s="25"/>
      <c r="VM111" s="25"/>
      <c r="VN111" s="25"/>
      <c r="VO111" s="25"/>
      <c r="VP111" s="25"/>
      <c r="VQ111" s="25"/>
      <c r="VR111" s="25"/>
      <c r="VS111" s="25"/>
      <c r="VT111" s="25"/>
      <c r="VU111" s="25"/>
      <c r="VV111" s="25"/>
      <c r="VW111" s="25"/>
      <c r="VX111" s="25"/>
      <c r="VY111" s="25"/>
      <c r="VZ111" s="25"/>
      <c r="WA111" s="25"/>
      <c r="WB111" s="25"/>
      <c r="WC111" s="25"/>
      <c r="WD111" s="25"/>
      <c r="WE111" s="25"/>
      <c r="WF111" s="25"/>
      <c r="WG111" s="25"/>
      <c r="WH111" s="25"/>
      <c r="WI111" s="25"/>
      <c r="WJ111" s="25"/>
      <c r="WK111" s="25"/>
      <c r="WL111" s="25"/>
      <c r="WM111" s="25"/>
      <c r="WN111" s="25"/>
      <c r="WO111" s="25"/>
      <c r="WP111" s="25"/>
      <c r="WQ111" s="25"/>
      <c r="WR111" s="25"/>
      <c r="WS111" s="25"/>
      <c r="WT111" s="25"/>
      <c r="WU111" s="25"/>
      <c r="WV111" s="25"/>
      <c r="WW111" s="25"/>
      <c r="WX111" s="25"/>
      <c r="WY111" s="25"/>
      <c r="WZ111" s="25"/>
      <c r="XA111" s="25"/>
      <c r="XB111" s="25"/>
      <c r="XC111" s="25"/>
      <c r="XD111" s="25"/>
      <c r="XE111" s="25"/>
      <c r="XF111" s="25"/>
      <c r="XG111" s="25"/>
      <c r="XH111" s="25"/>
      <c r="XI111" s="25"/>
      <c r="XJ111" s="25"/>
      <c r="XK111" s="25"/>
      <c r="XL111" s="25"/>
      <c r="XM111" s="25"/>
      <c r="XN111" s="25"/>
      <c r="XO111" s="25"/>
      <c r="XP111" s="25"/>
      <c r="XQ111" s="25"/>
      <c r="XR111" s="25"/>
      <c r="XS111" s="25"/>
      <c r="XT111" s="25"/>
      <c r="XU111" s="25"/>
      <c r="XV111" s="25"/>
      <c r="XW111" s="25"/>
      <c r="XX111" s="25"/>
      <c r="XY111" s="25"/>
      <c r="XZ111" s="25"/>
      <c r="YA111" s="25"/>
      <c r="YB111" s="25"/>
      <c r="YC111" s="25"/>
      <c r="YD111" s="25"/>
      <c r="YE111" s="25"/>
      <c r="YF111" s="25"/>
      <c r="YG111" s="25"/>
      <c r="YH111" s="25"/>
      <c r="YI111" s="25"/>
      <c r="YJ111" s="25"/>
      <c r="YK111" s="25"/>
      <c r="YL111" s="25"/>
      <c r="YM111" s="25"/>
      <c r="YN111" s="25"/>
      <c r="YO111" s="25"/>
      <c r="YP111" s="25"/>
      <c r="YQ111" s="25"/>
      <c r="YR111" s="25"/>
      <c r="YS111" s="25"/>
      <c r="YT111" s="25"/>
      <c r="YU111" s="25"/>
      <c r="YV111" s="25"/>
      <c r="YW111" s="25"/>
      <c r="YX111" s="25"/>
      <c r="YY111" s="25"/>
      <c r="YZ111" s="25"/>
      <c r="ZA111" s="25"/>
      <c r="ZB111" s="25"/>
      <c r="ZC111" s="25"/>
      <c r="ZD111" s="25"/>
      <c r="ZE111" s="25"/>
      <c r="ZF111" s="25"/>
      <c r="ZG111" s="25"/>
      <c r="ZH111" s="25"/>
      <c r="ZI111" s="25"/>
      <c r="ZJ111" s="25"/>
      <c r="ZK111" s="25"/>
      <c r="ZL111" s="25"/>
      <c r="ZM111" s="25"/>
      <c r="ZN111" s="25"/>
      <c r="ZO111" s="25"/>
      <c r="ZP111" s="25"/>
      <c r="ZQ111" s="25"/>
      <c r="ZR111" s="25"/>
      <c r="ZS111" s="25"/>
      <c r="ZT111" s="25"/>
      <c r="ZU111" s="25"/>
      <c r="ZV111" s="25"/>
      <c r="ZW111" s="25"/>
      <c r="ZX111" s="25"/>
      <c r="ZY111" s="25"/>
      <c r="ZZ111" s="25"/>
      <c r="AAA111" s="25"/>
      <c r="AAB111" s="25"/>
      <c r="AAC111" s="25"/>
      <c r="AAD111" s="25"/>
      <c r="AAE111" s="25"/>
      <c r="AAF111" s="25"/>
      <c r="AAG111" s="25"/>
      <c r="AAH111" s="25"/>
      <c r="AAI111" s="25"/>
      <c r="AAJ111" s="25"/>
      <c r="AAK111" s="25"/>
      <c r="AAL111" s="25"/>
      <c r="AAM111" s="25"/>
      <c r="AAN111" s="25"/>
      <c r="AAO111" s="25"/>
      <c r="AAP111" s="25"/>
      <c r="AAQ111" s="25"/>
      <c r="AAR111" s="25"/>
      <c r="AAS111" s="25"/>
      <c r="AAT111" s="25"/>
      <c r="AAU111" s="25"/>
      <c r="AAV111" s="25"/>
      <c r="AAW111" s="25"/>
      <c r="AAX111" s="25"/>
      <c r="AAY111" s="25"/>
      <c r="AAZ111" s="25"/>
      <c r="ABA111" s="25"/>
      <c r="ABB111" s="25"/>
      <c r="ABC111" s="25"/>
      <c r="ABD111" s="25"/>
      <c r="ABE111" s="25"/>
      <c r="ABF111" s="25"/>
      <c r="ABG111" s="25"/>
      <c r="ABH111" s="25"/>
      <c r="ABI111" s="25"/>
      <c r="ABJ111" s="25"/>
      <c r="ABK111" s="25"/>
      <c r="ABL111" s="25"/>
      <c r="ABM111" s="25"/>
      <c r="ABN111" s="25"/>
      <c r="ABO111" s="25"/>
      <c r="ABP111" s="25"/>
      <c r="ABQ111" s="25"/>
      <c r="ABR111" s="25"/>
      <c r="ABS111" s="25"/>
      <c r="ABT111" s="25"/>
      <c r="ABU111" s="25"/>
      <c r="ABV111" s="25"/>
      <c r="ABW111" s="25"/>
      <c r="ABX111" s="25"/>
      <c r="ABY111" s="25"/>
      <c r="ABZ111" s="25"/>
      <c r="ACA111" s="25"/>
      <c r="ACB111" s="25"/>
      <c r="ACC111" s="25"/>
      <c r="ACD111" s="25"/>
      <c r="ACE111" s="25"/>
      <c r="ACF111" s="25"/>
      <c r="ACG111" s="25"/>
      <c r="ACH111" s="25"/>
      <c r="ACI111" s="25"/>
      <c r="ACJ111" s="25"/>
      <c r="ACK111" s="25"/>
      <c r="ACL111" s="25"/>
      <c r="ACM111" s="25"/>
      <c r="ACN111" s="25"/>
      <c r="ACO111" s="25"/>
      <c r="ACP111" s="25"/>
      <c r="ACQ111" s="25"/>
      <c r="ACR111" s="25"/>
      <c r="ACS111" s="25"/>
      <c r="ACT111" s="25"/>
      <c r="ACU111" s="25"/>
      <c r="ACV111" s="25"/>
      <c r="ACW111" s="25"/>
      <c r="ACX111" s="25"/>
      <c r="ACY111" s="25"/>
      <c r="ACZ111" s="25"/>
      <c r="ADA111" s="25"/>
      <c r="ADB111" s="25"/>
      <c r="ADC111" s="25"/>
      <c r="ADD111" s="25"/>
      <c r="ADE111" s="25"/>
      <c r="ADF111" s="25"/>
      <c r="ADG111" s="25"/>
      <c r="ADH111" s="25"/>
      <c r="ADI111" s="25"/>
      <c r="ADJ111" s="25"/>
      <c r="ADK111" s="25"/>
      <c r="ADL111" s="25"/>
      <c r="ADM111" s="25"/>
      <c r="ADN111" s="25"/>
      <c r="ADO111" s="25"/>
      <c r="ADP111" s="25"/>
      <c r="ADQ111" s="25"/>
      <c r="ADR111" s="25"/>
      <c r="ADS111" s="25"/>
      <c r="ADT111" s="25"/>
      <c r="ADU111" s="25"/>
      <c r="ADV111" s="25"/>
      <c r="ADW111" s="25"/>
      <c r="ADX111" s="25"/>
      <c r="ADY111" s="25"/>
      <c r="ADZ111" s="25"/>
      <c r="AEA111" s="25"/>
      <c r="AEB111" s="25"/>
      <c r="AEC111" s="25"/>
      <c r="AED111" s="25"/>
      <c r="AEE111" s="25"/>
      <c r="AEF111" s="25"/>
      <c r="AEG111" s="25"/>
      <c r="AEH111" s="25"/>
      <c r="AEI111" s="25"/>
      <c r="AEJ111" s="25"/>
      <c r="AEK111" s="25"/>
      <c r="AEL111" s="25"/>
      <c r="AEM111" s="25"/>
      <c r="AEN111" s="25"/>
      <c r="AEO111" s="25"/>
      <c r="AEP111" s="25"/>
      <c r="AEQ111" s="25"/>
      <c r="AER111" s="25"/>
      <c r="AES111" s="25"/>
      <c r="AET111" s="25"/>
      <c r="AEU111" s="25"/>
      <c r="AEV111" s="25"/>
      <c r="AEW111" s="25"/>
      <c r="AEX111" s="25"/>
      <c r="AEY111" s="25"/>
      <c r="AEZ111" s="25"/>
      <c r="AFA111" s="25"/>
      <c r="AFB111" s="25"/>
      <c r="AFC111" s="25"/>
      <c r="AFD111" s="25"/>
      <c r="AFE111" s="25"/>
      <c r="AFF111" s="25"/>
      <c r="AFG111" s="25"/>
      <c r="AFH111" s="25"/>
      <c r="AFI111" s="25"/>
      <c r="AFJ111" s="25"/>
      <c r="AFK111" s="25"/>
      <c r="AFL111" s="25"/>
      <c r="AFM111" s="25"/>
      <c r="AFN111" s="25"/>
      <c r="AFO111" s="25"/>
      <c r="AFP111" s="25"/>
      <c r="AFQ111" s="25"/>
      <c r="AFR111" s="25"/>
      <c r="AFS111" s="25"/>
      <c r="AFT111" s="25"/>
      <c r="AFU111" s="25"/>
      <c r="AFV111" s="25"/>
      <c r="AFW111" s="25"/>
      <c r="AFX111" s="25"/>
      <c r="AFY111" s="25"/>
      <c r="AFZ111" s="25"/>
      <c r="AGA111" s="25"/>
      <c r="AGB111" s="25"/>
      <c r="AGC111" s="25"/>
      <c r="AGD111" s="25"/>
      <c r="AGE111" s="25"/>
      <c r="AGF111" s="25"/>
      <c r="AGG111" s="25"/>
      <c r="AGH111" s="25"/>
      <c r="AGI111" s="25"/>
      <c r="AGJ111" s="25"/>
      <c r="AGK111" s="25"/>
      <c r="AGL111" s="25"/>
      <c r="AGM111" s="25"/>
      <c r="AGN111" s="25"/>
      <c r="AGO111" s="25"/>
      <c r="AGP111" s="25"/>
      <c r="AGQ111" s="25"/>
      <c r="AGR111" s="25"/>
      <c r="AGS111" s="25"/>
      <c r="AGT111" s="25"/>
      <c r="AGU111" s="25"/>
      <c r="AGV111" s="25"/>
      <c r="AGW111" s="25"/>
      <c r="AGX111" s="25"/>
      <c r="AGY111" s="25"/>
      <c r="AGZ111" s="25"/>
      <c r="AHA111" s="25"/>
      <c r="AHB111" s="25"/>
      <c r="AHC111" s="25"/>
      <c r="AHD111" s="25"/>
      <c r="AHE111" s="25"/>
      <c r="AHF111" s="25"/>
      <c r="AHG111" s="25"/>
      <c r="AHH111" s="25"/>
      <c r="AHI111" s="25"/>
      <c r="AHJ111" s="25"/>
      <c r="AHK111" s="25"/>
      <c r="AHL111" s="25"/>
      <c r="AHM111" s="25"/>
      <c r="AHN111" s="25"/>
      <c r="AHO111" s="25"/>
      <c r="AHP111" s="25"/>
      <c r="AHQ111" s="25"/>
      <c r="AHR111" s="25"/>
      <c r="AHS111" s="25"/>
      <c r="AHT111" s="25"/>
      <c r="AHU111" s="25"/>
      <c r="AHV111" s="25"/>
      <c r="AHW111" s="25"/>
      <c r="AHX111" s="25"/>
      <c r="AHY111" s="25"/>
      <c r="AHZ111" s="25"/>
      <c r="AIA111" s="25"/>
      <c r="AIB111" s="25"/>
      <c r="AIC111" s="25"/>
      <c r="AID111" s="25"/>
      <c r="AIE111" s="25"/>
      <c r="AIF111" s="25"/>
      <c r="AIG111" s="25"/>
      <c r="AIH111" s="25"/>
      <c r="AII111" s="25"/>
      <c r="AIJ111" s="25"/>
      <c r="AIK111" s="25"/>
      <c r="AIL111" s="25"/>
      <c r="AIM111" s="25"/>
      <c r="AIN111" s="25"/>
      <c r="AIO111" s="25"/>
      <c r="AIP111" s="25"/>
      <c r="AIQ111" s="25"/>
      <c r="AIR111" s="25"/>
      <c r="AIS111" s="25"/>
      <c r="AIT111" s="25"/>
      <c r="AIU111" s="25"/>
      <c r="AIV111" s="25"/>
      <c r="AIW111" s="25"/>
      <c r="AIX111" s="25"/>
      <c r="AIY111" s="25"/>
      <c r="AIZ111" s="25"/>
      <c r="AJA111" s="25"/>
      <c r="AJB111" s="25"/>
      <c r="AJC111" s="25"/>
      <c r="AJD111" s="25"/>
      <c r="AJE111" s="25"/>
      <c r="AJF111" s="25"/>
      <c r="AJG111" s="25"/>
      <c r="AJH111" s="25"/>
      <c r="AJI111" s="25"/>
      <c r="AJJ111" s="25"/>
      <c r="AJK111" s="25"/>
      <c r="AJL111" s="25"/>
      <c r="AJM111" s="25"/>
      <c r="AJN111" s="25"/>
      <c r="AJO111" s="25"/>
      <c r="AJP111" s="25"/>
      <c r="AJQ111" s="25"/>
      <c r="AJR111" s="25"/>
      <c r="AJS111" s="25"/>
      <c r="AJT111" s="25"/>
      <c r="AJU111" s="25"/>
      <c r="AJV111" s="25"/>
      <c r="AJW111" s="25"/>
      <c r="AJX111" s="25"/>
      <c r="AJY111" s="25"/>
      <c r="AJZ111" s="25"/>
      <c r="AKA111" s="25"/>
      <c r="AKB111" s="25"/>
      <c r="AKC111" s="25"/>
      <c r="AKD111" s="25"/>
      <c r="AKE111" s="25"/>
      <c r="AKF111" s="25"/>
      <c r="AKG111" s="25"/>
      <c r="AKH111" s="25"/>
      <c r="AKI111" s="25"/>
      <c r="AKJ111" s="25"/>
      <c r="AKK111" s="25"/>
      <c r="AKL111" s="25"/>
      <c r="AKM111" s="25"/>
      <c r="AKN111" s="25"/>
      <c r="AKO111" s="25"/>
      <c r="AKP111" s="25"/>
      <c r="AKQ111" s="25"/>
      <c r="AKR111" s="25"/>
      <c r="AKS111" s="25"/>
      <c r="AKT111" s="25"/>
      <c r="AKU111" s="25"/>
      <c r="AKV111" s="25"/>
      <c r="AKW111" s="25"/>
      <c r="AKX111" s="25"/>
      <c r="AKY111" s="25"/>
      <c r="AKZ111" s="25"/>
      <c r="ALA111" s="25"/>
      <c r="ALB111" s="25"/>
      <c r="ALC111" s="25"/>
      <c r="ALD111" s="25"/>
      <c r="ALE111" s="25"/>
      <c r="ALF111" s="25"/>
      <c r="ALG111" s="25"/>
      <c r="ALH111" s="25"/>
      <c r="ALI111" s="25"/>
      <c r="ALJ111" s="25"/>
      <c r="ALK111" s="25"/>
      <c r="ALL111" s="25"/>
      <c r="ALM111" s="25"/>
      <c r="ALN111" s="25"/>
      <c r="ALO111" s="25"/>
      <c r="ALP111" s="25"/>
      <c r="ALQ111" s="25"/>
      <c r="ALR111" s="25"/>
      <c r="ALS111" s="25"/>
      <c r="ALT111" s="25"/>
      <c r="ALU111" s="25"/>
      <c r="ALV111" s="25"/>
      <c r="ALW111" s="25"/>
      <c r="ALX111" s="25"/>
      <c r="ALY111" s="25"/>
      <c r="ALZ111" s="25"/>
      <c r="AMA111" s="25"/>
      <c r="AMB111" s="25"/>
    </row>
    <row r="112" spans="1:1016" ht="52.5" customHeight="1">
      <c r="A112" s="17" t="s">
        <v>140</v>
      </c>
      <c r="B112" s="73" t="s">
        <v>636</v>
      </c>
      <c r="C112" s="32" t="s">
        <v>195</v>
      </c>
      <c r="D112" s="30">
        <v>106</v>
      </c>
      <c r="E112" s="23">
        <f>SUM('7.PBOT'!H109)</f>
        <v>50</v>
      </c>
      <c r="F112" s="23">
        <f>SUM('49.BLOT'!H109)</f>
        <v>32</v>
      </c>
      <c r="G112" s="23">
        <f>SUM('224.KRT'!H109)</f>
        <v>0</v>
      </c>
      <c r="H112" s="23">
        <f>SUM(WKU!H109)</f>
        <v>10</v>
      </c>
      <c r="I112" s="23">
        <f>SUM('RCI GDYNIA'!H109)</f>
        <v>0</v>
      </c>
      <c r="J112" s="23">
        <f>SUM('RCI BYDGOSZCZ'!H109)</f>
        <v>0</v>
      </c>
      <c r="K112" s="100">
        <f t="shared" si="3"/>
        <v>198</v>
      </c>
      <c r="L112" s="104"/>
      <c r="M112" s="109"/>
      <c r="N112" s="116"/>
      <c r="O112" s="119">
        <v>106</v>
      </c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  <c r="QR112" s="25"/>
      <c r="QS112" s="25"/>
      <c r="QT112" s="25"/>
      <c r="QU112" s="25"/>
      <c r="QV112" s="25"/>
      <c r="QW112" s="25"/>
      <c r="QX112" s="25"/>
      <c r="QY112" s="25"/>
      <c r="QZ112" s="25"/>
      <c r="RA112" s="25"/>
      <c r="RB112" s="25"/>
      <c r="RC112" s="25"/>
      <c r="RD112" s="25"/>
      <c r="RE112" s="25"/>
      <c r="RF112" s="25"/>
      <c r="RG112" s="25"/>
      <c r="RH112" s="25"/>
      <c r="RI112" s="25"/>
      <c r="RJ112" s="25"/>
      <c r="RK112" s="25"/>
      <c r="RL112" s="25"/>
      <c r="RM112" s="25"/>
      <c r="RN112" s="25"/>
      <c r="RO112" s="25"/>
      <c r="RP112" s="25"/>
      <c r="RQ112" s="25"/>
      <c r="RR112" s="25"/>
      <c r="RS112" s="25"/>
      <c r="RT112" s="25"/>
      <c r="RU112" s="25"/>
      <c r="RV112" s="25"/>
      <c r="RW112" s="25"/>
      <c r="RX112" s="25"/>
      <c r="RY112" s="25"/>
      <c r="RZ112" s="25"/>
      <c r="SA112" s="25"/>
      <c r="SB112" s="25"/>
      <c r="SC112" s="25"/>
      <c r="SD112" s="25"/>
      <c r="SE112" s="25"/>
      <c r="SF112" s="25"/>
      <c r="SG112" s="25"/>
      <c r="SH112" s="25"/>
      <c r="SI112" s="25"/>
      <c r="SJ112" s="25"/>
      <c r="SK112" s="25"/>
      <c r="SL112" s="25"/>
      <c r="SM112" s="25"/>
      <c r="SN112" s="25"/>
      <c r="SO112" s="25"/>
      <c r="SP112" s="25"/>
      <c r="SQ112" s="25"/>
      <c r="SR112" s="25"/>
      <c r="SS112" s="25"/>
      <c r="ST112" s="25"/>
      <c r="SU112" s="25"/>
      <c r="SV112" s="25"/>
      <c r="SW112" s="25"/>
      <c r="SX112" s="25"/>
      <c r="SY112" s="25"/>
      <c r="SZ112" s="25"/>
      <c r="TA112" s="25"/>
      <c r="TB112" s="25"/>
      <c r="TC112" s="25"/>
      <c r="TD112" s="25"/>
      <c r="TE112" s="25"/>
      <c r="TF112" s="25"/>
      <c r="TG112" s="25"/>
      <c r="TH112" s="25"/>
      <c r="TI112" s="25"/>
      <c r="TJ112" s="25"/>
      <c r="TK112" s="25"/>
      <c r="TL112" s="25"/>
      <c r="TM112" s="25"/>
      <c r="TN112" s="25"/>
      <c r="TO112" s="25"/>
      <c r="TP112" s="25"/>
      <c r="TQ112" s="25"/>
      <c r="TR112" s="25"/>
      <c r="TS112" s="25"/>
      <c r="TT112" s="25"/>
      <c r="TU112" s="25"/>
      <c r="TV112" s="25"/>
      <c r="TW112" s="25"/>
      <c r="TX112" s="25"/>
      <c r="TY112" s="25"/>
      <c r="TZ112" s="25"/>
      <c r="UA112" s="25"/>
      <c r="UB112" s="25"/>
      <c r="UC112" s="25"/>
      <c r="UD112" s="25"/>
      <c r="UE112" s="25"/>
      <c r="UF112" s="25"/>
      <c r="UG112" s="25"/>
      <c r="UH112" s="25"/>
      <c r="UI112" s="25"/>
      <c r="UJ112" s="25"/>
      <c r="UK112" s="25"/>
      <c r="UL112" s="25"/>
      <c r="UM112" s="25"/>
      <c r="UN112" s="25"/>
      <c r="UO112" s="25"/>
      <c r="UP112" s="25"/>
      <c r="UQ112" s="25"/>
      <c r="UR112" s="25"/>
      <c r="US112" s="25"/>
      <c r="UT112" s="25"/>
      <c r="UU112" s="25"/>
      <c r="UV112" s="25"/>
      <c r="UW112" s="25"/>
      <c r="UX112" s="25"/>
      <c r="UY112" s="25"/>
      <c r="UZ112" s="25"/>
      <c r="VA112" s="25"/>
      <c r="VB112" s="25"/>
      <c r="VC112" s="25"/>
      <c r="VD112" s="25"/>
      <c r="VE112" s="25"/>
      <c r="VF112" s="25"/>
      <c r="VG112" s="25"/>
      <c r="VH112" s="25"/>
      <c r="VI112" s="25"/>
      <c r="VJ112" s="25"/>
      <c r="VK112" s="25"/>
      <c r="VL112" s="25"/>
      <c r="VM112" s="25"/>
      <c r="VN112" s="25"/>
      <c r="VO112" s="25"/>
      <c r="VP112" s="25"/>
      <c r="VQ112" s="25"/>
      <c r="VR112" s="25"/>
      <c r="VS112" s="25"/>
      <c r="VT112" s="25"/>
      <c r="VU112" s="25"/>
      <c r="VV112" s="25"/>
      <c r="VW112" s="25"/>
      <c r="VX112" s="25"/>
      <c r="VY112" s="25"/>
      <c r="VZ112" s="25"/>
      <c r="WA112" s="25"/>
      <c r="WB112" s="25"/>
      <c r="WC112" s="25"/>
      <c r="WD112" s="25"/>
      <c r="WE112" s="25"/>
      <c r="WF112" s="25"/>
      <c r="WG112" s="25"/>
      <c r="WH112" s="25"/>
      <c r="WI112" s="25"/>
      <c r="WJ112" s="25"/>
      <c r="WK112" s="25"/>
      <c r="WL112" s="25"/>
      <c r="WM112" s="25"/>
      <c r="WN112" s="25"/>
      <c r="WO112" s="25"/>
      <c r="WP112" s="25"/>
      <c r="WQ112" s="25"/>
      <c r="WR112" s="25"/>
      <c r="WS112" s="25"/>
      <c r="WT112" s="25"/>
      <c r="WU112" s="25"/>
      <c r="WV112" s="25"/>
      <c r="WW112" s="25"/>
      <c r="WX112" s="25"/>
      <c r="WY112" s="25"/>
      <c r="WZ112" s="25"/>
      <c r="XA112" s="25"/>
      <c r="XB112" s="25"/>
      <c r="XC112" s="25"/>
      <c r="XD112" s="25"/>
      <c r="XE112" s="25"/>
      <c r="XF112" s="25"/>
      <c r="XG112" s="25"/>
      <c r="XH112" s="25"/>
      <c r="XI112" s="25"/>
      <c r="XJ112" s="25"/>
      <c r="XK112" s="25"/>
      <c r="XL112" s="25"/>
      <c r="XM112" s="25"/>
      <c r="XN112" s="25"/>
      <c r="XO112" s="25"/>
      <c r="XP112" s="25"/>
      <c r="XQ112" s="25"/>
      <c r="XR112" s="25"/>
      <c r="XS112" s="25"/>
      <c r="XT112" s="25"/>
      <c r="XU112" s="25"/>
      <c r="XV112" s="25"/>
      <c r="XW112" s="25"/>
      <c r="XX112" s="25"/>
      <c r="XY112" s="25"/>
      <c r="XZ112" s="25"/>
      <c r="YA112" s="25"/>
      <c r="YB112" s="25"/>
      <c r="YC112" s="25"/>
      <c r="YD112" s="25"/>
      <c r="YE112" s="25"/>
      <c r="YF112" s="25"/>
      <c r="YG112" s="25"/>
      <c r="YH112" s="25"/>
      <c r="YI112" s="25"/>
      <c r="YJ112" s="25"/>
      <c r="YK112" s="25"/>
      <c r="YL112" s="25"/>
      <c r="YM112" s="25"/>
      <c r="YN112" s="25"/>
      <c r="YO112" s="25"/>
      <c r="YP112" s="25"/>
      <c r="YQ112" s="25"/>
      <c r="YR112" s="25"/>
      <c r="YS112" s="25"/>
      <c r="YT112" s="25"/>
      <c r="YU112" s="25"/>
      <c r="YV112" s="25"/>
      <c r="YW112" s="25"/>
      <c r="YX112" s="25"/>
      <c r="YY112" s="25"/>
      <c r="YZ112" s="25"/>
      <c r="ZA112" s="25"/>
      <c r="ZB112" s="25"/>
      <c r="ZC112" s="25"/>
      <c r="ZD112" s="25"/>
      <c r="ZE112" s="25"/>
      <c r="ZF112" s="25"/>
      <c r="ZG112" s="25"/>
      <c r="ZH112" s="25"/>
      <c r="ZI112" s="25"/>
      <c r="ZJ112" s="25"/>
      <c r="ZK112" s="25"/>
      <c r="ZL112" s="25"/>
      <c r="ZM112" s="25"/>
      <c r="ZN112" s="25"/>
      <c r="ZO112" s="25"/>
      <c r="ZP112" s="25"/>
      <c r="ZQ112" s="25"/>
      <c r="ZR112" s="25"/>
      <c r="ZS112" s="25"/>
      <c r="ZT112" s="25"/>
      <c r="ZU112" s="25"/>
      <c r="ZV112" s="25"/>
      <c r="ZW112" s="25"/>
      <c r="ZX112" s="25"/>
      <c r="ZY112" s="25"/>
      <c r="ZZ112" s="25"/>
      <c r="AAA112" s="25"/>
      <c r="AAB112" s="25"/>
      <c r="AAC112" s="25"/>
      <c r="AAD112" s="25"/>
      <c r="AAE112" s="25"/>
      <c r="AAF112" s="25"/>
      <c r="AAG112" s="25"/>
      <c r="AAH112" s="25"/>
      <c r="AAI112" s="25"/>
      <c r="AAJ112" s="25"/>
      <c r="AAK112" s="25"/>
      <c r="AAL112" s="25"/>
      <c r="AAM112" s="25"/>
      <c r="AAN112" s="25"/>
      <c r="AAO112" s="25"/>
      <c r="AAP112" s="25"/>
      <c r="AAQ112" s="25"/>
      <c r="AAR112" s="25"/>
      <c r="AAS112" s="25"/>
      <c r="AAT112" s="25"/>
      <c r="AAU112" s="25"/>
      <c r="AAV112" s="25"/>
      <c r="AAW112" s="25"/>
      <c r="AAX112" s="25"/>
      <c r="AAY112" s="25"/>
      <c r="AAZ112" s="25"/>
      <c r="ABA112" s="25"/>
      <c r="ABB112" s="25"/>
      <c r="ABC112" s="25"/>
      <c r="ABD112" s="25"/>
      <c r="ABE112" s="25"/>
      <c r="ABF112" s="25"/>
      <c r="ABG112" s="25"/>
      <c r="ABH112" s="25"/>
      <c r="ABI112" s="25"/>
      <c r="ABJ112" s="25"/>
      <c r="ABK112" s="25"/>
      <c r="ABL112" s="25"/>
      <c r="ABM112" s="25"/>
      <c r="ABN112" s="25"/>
      <c r="ABO112" s="25"/>
      <c r="ABP112" s="25"/>
      <c r="ABQ112" s="25"/>
      <c r="ABR112" s="25"/>
      <c r="ABS112" s="25"/>
      <c r="ABT112" s="25"/>
      <c r="ABU112" s="25"/>
      <c r="ABV112" s="25"/>
      <c r="ABW112" s="25"/>
      <c r="ABX112" s="25"/>
      <c r="ABY112" s="25"/>
      <c r="ABZ112" s="25"/>
      <c r="ACA112" s="25"/>
      <c r="ACB112" s="25"/>
      <c r="ACC112" s="25"/>
      <c r="ACD112" s="25"/>
      <c r="ACE112" s="25"/>
      <c r="ACF112" s="25"/>
      <c r="ACG112" s="25"/>
      <c r="ACH112" s="25"/>
      <c r="ACI112" s="25"/>
      <c r="ACJ112" s="25"/>
      <c r="ACK112" s="25"/>
      <c r="ACL112" s="25"/>
      <c r="ACM112" s="25"/>
      <c r="ACN112" s="25"/>
      <c r="ACO112" s="25"/>
      <c r="ACP112" s="25"/>
      <c r="ACQ112" s="25"/>
      <c r="ACR112" s="25"/>
      <c r="ACS112" s="25"/>
      <c r="ACT112" s="25"/>
      <c r="ACU112" s="25"/>
      <c r="ACV112" s="25"/>
      <c r="ACW112" s="25"/>
      <c r="ACX112" s="25"/>
      <c r="ACY112" s="25"/>
      <c r="ACZ112" s="25"/>
      <c r="ADA112" s="25"/>
      <c r="ADB112" s="25"/>
      <c r="ADC112" s="25"/>
      <c r="ADD112" s="25"/>
      <c r="ADE112" s="25"/>
      <c r="ADF112" s="25"/>
      <c r="ADG112" s="25"/>
      <c r="ADH112" s="25"/>
      <c r="ADI112" s="25"/>
      <c r="ADJ112" s="25"/>
      <c r="ADK112" s="25"/>
      <c r="ADL112" s="25"/>
      <c r="ADM112" s="25"/>
      <c r="ADN112" s="25"/>
      <c r="ADO112" s="25"/>
      <c r="ADP112" s="25"/>
      <c r="ADQ112" s="25"/>
      <c r="ADR112" s="25"/>
      <c r="ADS112" s="25"/>
      <c r="ADT112" s="25"/>
      <c r="ADU112" s="25"/>
      <c r="ADV112" s="25"/>
      <c r="ADW112" s="25"/>
      <c r="ADX112" s="25"/>
      <c r="ADY112" s="25"/>
      <c r="ADZ112" s="25"/>
      <c r="AEA112" s="25"/>
      <c r="AEB112" s="25"/>
      <c r="AEC112" s="25"/>
      <c r="AED112" s="25"/>
      <c r="AEE112" s="25"/>
      <c r="AEF112" s="25"/>
      <c r="AEG112" s="25"/>
      <c r="AEH112" s="25"/>
      <c r="AEI112" s="25"/>
      <c r="AEJ112" s="25"/>
      <c r="AEK112" s="25"/>
      <c r="AEL112" s="25"/>
      <c r="AEM112" s="25"/>
      <c r="AEN112" s="25"/>
      <c r="AEO112" s="25"/>
      <c r="AEP112" s="25"/>
      <c r="AEQ112" s="25"/>
      <c r="AER112" s="25"/>
      <c r="AES112" s="25"/>
      <c r="AET112" s="25"/>
      <c r="AEU112" s="25"/>
      <c r="AEV112" s="25"/>
      <c r="AEW112" s="25"/>
      <c r="AEX112" s="25"/>
      <c r="AEY112" s="25"/>
      <c r="AEZ112" s="25"/>
      <c r="AFA112" s="25"/>
      <c r="AFB112" s="25"/>
      <c r="AFC112" s="25"/>
      <c r="AFD112" s="25"/>
      <c r="AFE112" s="25"/>
      <c r="AFF112" s="25"/>
      <c r="AFG112" s="25"/>
      <c r="AFH112" s="25"/>
      <c r="AFI112" s="25"/>
      <c r="AFJ112" s="25"/>
      <c r="AFK112" s="25"/>
      <c r="AFL112" s="25"/>
      <c r="AFM112" s="25"/>
      <c r="AFN112" s="25"/>
      <c r="AFO112" s="25"/>
      <c r="AFP112" s="25"/>
      <c r="AFQ112" s="25"/>
      <c r="AFR112" s="25"/>
      <c r="AFS112" s="25"/>
      <c r="AFT112" s="25"/>
      <c r="AFU112" s="25"/>
      <c r="AFV112" s="25"/>
      <c r="AFW112" s="25"/>
      <c r="AFX112" s="25"/>
      <c r="AFY112" s="25"/>
      <c r="AFZ112" s="25"/>
      <c r="AGA112" s="25"/>
      <c r="AGB112" s="25"/>
      <c r="AGC112" s="25"/>
      <c r="AGD112" s="25"/>
      <c r="AGE112" s="25"/>
      <c r="AGF112" s="25"/>
      <c r="AGG112" s="25"/>
      <c r="AGH112" s="25"/>
      <c r="AGI112" s="25"/>
      <c r="AGJ112" s="25"/>
      <c r="AGK112" s="25"/>
      <c r="AGL112" s="25"/>
      <c r="AGM112" s="25"/>
      <c r="AGN112" s="25"/>
      <c r="AGO112" s="25"/>
      <c r="AGP112" s="25"/>
      <c r="AGQ112" s="25"/>
      <c r="AGR112" s="25"/>
      <c r="AGS112" s="25"/>
      <c r="AGT112" s="25"/>
      <c r="AGU112" s="25"/>
      <c r="AGV112" s="25"/>
      <c r="AGW112" s="25"/>
      <c r="AGX112" s="25"/>
      <c r="AGY112" s="25"/>
      <c r="AGZ112" s="25"/>
      <c r="AHA112" s="25"/>
      <c r="AHB112" s="25"/>
      <c r="AHC112" s="25"/>
      <c r="AHD112" s="25"/>
      <c r="AHE112" s="25"/>
      <c r="AHF112" s="25"/>
      <c r="AHG112" s="25"/>
      <c r="AHH112" s="25"/>
      <c r="AHI112" s="25"/>
      <c r="AHJ112" s="25"/>
      <c r="AHK112" s="25"/>
      <c r="AHL112" s="25"/>
      <c r="AHM112" s="25"/>
      <c r="AHN112" s="25"/>
      <c r="AHO112" s="25"/>
      <c r="AHP112" s="25"/>
      <c r="AHQ112" s="25"/>
      <c r="AHR112" s="25"/>
      <c r="AHS112" s="25"/>
      <c r="AHT112" s="25"/>
      <c r="AHU112" s="25"/>
      <c r="AHV112" s="25"/>
      <c r="AHW112" s="25"/>
      <c r="AHX112" s="25"/>
      <c r="AHY112" s="25"/>
      <c r="AHZ112" s="25"/>
      <c r="AIA112" s="25"/>
      <c r="AIB112" s="25"/>
      <c r="AIC112" s="25"/>
      <c r="AID112" s="25"/>
      <c r="AIE112" s="25"/>
      <c r="AIF112" s="25"/>
      <c r="AIG112" s="25"/>
      <c r="AIH112" s="25"/>
      <c r="AII112" s="25"/>
      <c r="AIJ112" s="25"/>
      <c r="AIK112" s="25"/>
      <c r="AIL112" s="25"/>
      <c r="AIM112" s="25"/>
      <c r="AIN112" s="25"/>
      <c r="AIO112" s="25"/>
      <c r="AIP112" s="25"/>
      <c r="AIQ112" s="25"/>
      <c r="AIR112" s="25"/>
      <c r="AIS112" s="25"/>
      <c r="AIT112" s="25"/>
      <c r="AIU112" s="25"/>
      <c r="AIV112" s="25"/>
      <c r="AIW112" s="25"/>
      <c r="AIX112" s="25"/>
      <c r="AIY112" s="25"/>
      <c r="AIZ112" s="25"/>
      <c r="AJA112" s="25"/>
      <c r="AJB112" s="25"/>
      <c r="AJC112" s="25"/>
      <c r="AJD112" s="25"/>
      <c r="AJE112" s="25"/>
      <c r="AJF112" s="25"/>
      <c r="AJG112" s="25"/>
      <c r="AJH112" s="25"/>
      <c r="AJI112" s="25"/>
      <c r="AJJ112" s="25"/>
      <c r="AJK112" s="25"/>
      <c r="AJL112" s="25"/>
      <c r="AJM112" s="25"/>
      <c r="AJN112" s="25"/>
      <c r="AJO112" s="25"/>
      <c r="AJP112" s="25"/>
      <c r="AJQ112" s="25"/>
      <c r="AJR112" s="25"/>
      <c r="AJS112" s="25"/>
      <c r="AJT112" s="25"/>
      <c r="AJU112" s="25"/>
      <c r="AJV112" s="25"/>
      <c r="AJW112" s="25"/>
      <c r="AJX112" s="25"/>
      <c r="AJY112" s="25"/>
      <c r="AJZ112" s="25"/>
      <c r="AKA112" s="25"/>
      <c r="AKB112" s="25"/>
      <c r="AKC112" s="25"/>
      <c r="AKD112" s="25"/>
      <c r="AKE112" s="25"/>
      <c r="AKF112" s="25"/>
      <c r="AKG112" s="25"/>
      <c r="AKH112" s="25"/>
      <c r="AKI112" s="25"/>
      <c r="AKJ112" s="25"/>
      <c r="AKK112" s="25"/>
      <c r="AKL112" s="25"/>
      <c r="AKM112" s="25"/>
      <c r="AKN112" s="25"/>
      <c r="AKO112" s="25"/>
      <c r="AKP112" s="25"/>
      <c r="AKQ112" s="25"/>
      <c r="AKR112" s="25"/>
      <c r="AKS112" s="25"/>
      <c r="AKT112" s="25"/>
      <c r="AKU112" s="25"/>
      <c r="AKV112" s="25"/>
      <c r="AKW112" s="25"/>
      <c r="AKX112" s="25"/>
      <c r="AKY112" s="25"/>
      <c r="AKZ112" s="25"/>
      <c r="ALA112" s="25"/>
      <c r="ALB112" s="25"/>
      <c r="ALC112" s="25"/>
      <c r="ALD112" s="25"/>
      <c r="ALE112" s="25"/>
      <c r="ALF112" s="25"/>
      <c r="ALG112" s="25"/>
      <c r="ALH112" s="25"/>
      <c r="ALI112" s="25"/>
      <c r="ALJ112" s="25"/>
      <c r="ALK112" s="25"/>
      <c r="ALL112" s="25"/>
      <c r="ALM112" s="25"/>
      <c r="ALN112" s="25"/>
      <c r="ALO112" s="25"/>
      <c r="ALP112" s="25"/>
      <c r="ALQ112" s="25"/>
      <c r="ALR112" s="25"/>
      <c r="ALS112" s="25"/>
      <c r="ALT112" s="25"/>
      <c r="ALU112" s="25"/>
      <c r="ALV112" s="25"/>
      <c r="ALW112" s="25"/>
      <c r="ALX112" s="25"/>
      <c r="ALY112" s="25"/>
      <c r="ALZ112" s="25"/>
      <c r="AMA112" s="25"/>
      <c r="AMB112" s="25"/>
    </row>
    <row r="113" spans="1:1017" ht="56.25" customHeight="1">
      <c r="A113" s="17" t="s">
        <v>141</v>
      </c>
      <c r="B113" s="7" t="s">
        <v>588</v>
      </c>
      <c r="C113" s="6" t="s">
        <v>160</v>
      </c>
      <c r="D113" s="30">
        <v>27</v>
      </c>
      <c r="E113" s="23">
        <f>SUM('7.PBOT'!H110)</f>
        <v>10</v>
      </c>
      <c r="F113" s="23">
        <f>SUM('49.BLOT'!H110)</f>
        <v>17</v>
      </c>
      <c r="G113" s="23">
        <f>SUM('224.KRT'!H110)</f>
        <v>0</v>
      </c>
      <c r="H113" s="23">
        <f>SUM(WKU!H110)</f>
        <v>0</v>
      </c>
      <c r="I113" s="23">
        <f>SUM('RCI GDYNIA'!H110)</f>
        <v>6</v>
      </c>
      <c r="J113" s="23">
        <f>SUM('RCI BYDGOSZCZ'!H110)</f>
        <v>0</v>
      </c>
      <c r="K113" s="100">
        <f t="shared" si="3"/>
        <v>60</v>
      </c>
      <c r="L113" s="104"/>
      <c r="M113" s="109"/>
      <c r="N113" s="115" t="s">
        <v>649</v>
      </c>
      <c r="O113" s="118">
        <v>107</v>
      </c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  <c r="QR113" s="25"/>
      <c r="QS113" s="25"/>
      <c r="QT113" s="25"/>
      <c r="QU113" s="25"/>
      <c r="QV113" s="25"/>
      <c r="QW113" s="25"/>
      <c r="QX113" s="25"/>
      <c r="QY113" s="25"/>
      <c r="QZ113" s="25"/>
      <c r="RA113" s="25"/>
      <c r="RB113" s="25"/>
      <c r="RC113" s="25"/>
      <c r="RD113" s="25"/>
      <c r="RE113" s="25"/>
      <c r="RF113" s="25"/>
      <c r="RG113" s="25"/>
      <c r="RH113" s="25"/>
      <c r="RI113" s="25"/>
      <c r="RJ113" s="25"/>
      <c r="RK113" s="25"/>
      <c r="RL113" s="25"/>
      <c r="RM113" s="25"/>
      <c r="RN113" s="25"/>
      <c r="RO113" s="25"/>
      <c r="RP113" s="25"/>
      <c r="RQ113" s="25"/>
      <c r="RR113" s="25"/>
      <c r="RS113" s="25"/>
      <c r="RT113" s="25"/>
      <c r="RU113" s="25"/>
      <c r="RV113" s="25"/>
      <c r="RW113" s="25"/>
      <c r="RX113" s="25"/>
      <c r="RY113" s="25"/>
      <c r="RZ113" s="25"/>
      <c r="SA113" s="25"/>
      <c r="SB113" s="25"/>
      <c r="SC113" s="25"/>
      <c r="SD113" s="25"/>
      <c r="SE113" s="25"/>
      <c r="SF113" s="25"/>
      <c r="SG113" s="25"/>
      <c r="SH113" s="25"/>
      <c r="SI113" s="25"/>
      <c r="SJ113" s="25"/>
      <c r="SK113" s="25"/>
      <c r="SL113" s="25"/>
      <c r="SM113" s="25"/>
      <c r="SN113" s="25"/>
      <c r="SO113" s="25"/>
      <c r="SP113" s="25"/>
      <c r="SQ113" s="25"/>
      <c r="SR113" s="25"/>
      <c r="SS113" s="25"/>
      <c r="ST113" s="25"/>
      <c r="SU113" s="25"/>
      <c r="SV113" s="25"/>
      <c r="SW113" s="25"/>
      <c r="SX113" s="25"/>
      <c r="SY113" s="25"/>
      <c r="SZ113" s="25"/>
      <c r="TA113" s="25"/>
      <c r="TB113" s="25"/>
      <c r="TC113" s="25"/>
      <c r="TD113" s="25"/>
      <c r="TE113" s="25"/>
      <c r="TF113" s="25"/>
      <c r="TG113" s="25"/>
      <c r="TH113" s="25"/>
      <c r="TI113" s="25"/>
      <c r="TJ113" s="25"/>
      <c r="TK113" s="25"/>
      <c r="TL113" s="25"/>
      <c r="TM113" s="25"/>
      <c r="TN113" s="25"/>
      <c r="TO113" s="25"/>
      <c r="TP113" s="25"/>
      <c r="TQ113" s="25"/>
      <c r="TR113" s="25"/>
      <c r="TS113" s="25"/>
      <c r="TT113" s="25"/>
      <c r="TU113" s="25"/>
      <c r="TV113" s="25"/>
      <c r="TW113" s="25"/>
      <c r="TX113" s="25"/>
      <c r="TY113" s="25"/>
      <c r="TZ113" s="25"/>
      <c r="UA113" s="25"/>
      <c r="UB113" s="25"/>
      <c r="UC113" s="25"/>
      <c r="UD113" s="25"/>
      <c r="UE113" s="25"/>
      <c r="UF113" s="25"/>
      <c r="UG113" s="25"/>
      <c r="UH113" s="25"/>
      <c r="UI113" s="25"/>
      <c r="UJ113" s="25"/>
      <c r="UK113" s="25"/>
      <c r="UL113" s="25"/>
      <c r="UM113" s="25"/>
      <c r="UN113" s="25"/>
      <c r="UO113" s="25"/>
      <c r="UP113" s="25"/>
      <c r="UQ113" s="25"/>
      <c r="UR113" s="25"/>
      <c r="US113" s="25"/>
      <c r="UT113" s="25"/>
      <c r="UU113" s="25"/>
      <c r="UV113" s="25"/>
      <c r="UW113" s="25"/>
      <c r="UX113" s="25"/>
      <c r="UY113" s="25"/>
      <c r="UZ113" s="25"/>
      <c r="VA113" s="25"/>
      <c r="VB113" s="25"/>
      <c r="VC113" s="25"/>
      <c r="VD113" s="25"/>
      <c r="VE113" s="25"/>
      <c r="VF113" s="25"/>
      <c r="VG113" s="25"/>
      <c r="VH113" s="25"/>
      <c r="VI113" s="25"/>
      <c r="VJ113" s="25"/>
      <c r="VK113" s="25"/>
      <c r="VL113" s="25"/>
      <c r="VM113" s="25"/>
      <c r="VN113" s="25"/>
      <c r="VO113" s="25"/>
      <c r="VP113" s="25"/>
      <c r="VQ113" s="25"/>
      <c r="VR113" s="25"/>
      <c r="VS113" s="25"/>
      <c r="VT113" s="25"/>
      <c r="VU113" s="25"/>
      <c r="VV113" s="25"/>
      <c r="VW113" s="25"/>
      <c r="VX113" s="25"/>
      <c r="VY113" s="25"/>
      <c r="VZ113" s="25"/>
      <c r="WA113" s="25"/>
      <c r="WB113" s="25"/>
      <c r="WC113" s="25"/>
      <c r="WD113" s="25"/>
      <c r="WE113" s="25"/>
      <c r="WF113" s="25"/>
      <c r="WG113" s="25"/>
      <c r="WH113" s="25"/>
      <c r="WI113" s="25"/>
      <c r="WJ113" s="25"/>
      <c r="WK113" s="25"/>
      <c r="WL113" s="25"/>
      <c r="WM113" s="25"/>
      <c r="WN113" s="25"/>
      <c r="WO113" s="25"/>
      <c r="WP113" s="25"/>
      <c r="WQ113" s="25"/>
      <c r="WR113" s="25"/>
      <c r="WS113" s="25"/>
      <c r="WT113" s="25"/>
      <c r="WU113" s="25"/>
      <c r="WV113" s="25"/>
      <c r="WW113" s="25"/>
      <c r="WX113" s="25"/>
      <c r="WY113" s="25"/>
      <c r="WZ113" s="25"/>
      <c r="XA113" s="25"/>
      <c r="XB113" s="25"/>
      <c r="XC113" s="25"/>
      <c r="XD113" s="25"/>
      <c r="XE113" s="25"/>
      <c r="XF113" s="25"/>
      <c r="XG113" s="25"/>
      <c r="XH113" s="25"/>
      <c r="XI113" s="25"/>
      <c r="XJ113" s="25"/>
      <c r="XK113" s="25"/>
      <c r="XL113" s="25"/>
      <c r="XM113" s="25"/>
      <c r="XN113" s="25"/>
      <c r="XO113" s="25"/>
      <c r="XP113" s="25"/>
      <c r="XQ113" s="25"/>
      <c r="XR113" s="25"/>
      <c r="XS113" s="25"/>
      <c r="XT113" s="25"/>
      <c r="XU113" s="25"/>
      <c r="XV113" s="25"/>
      <c r="XW113" s="25"/>
      <c r="XX113" s="25"/>
      <c r="XY113" s="25"/>
      <c r="XZ113" s="25"/>
      <c r="YA113" s="25"/>
      <c r="YB113" s="25"/>
      <c r="YC113" s="25"/>
      <c r="YD113" s="25"/>
      <c r="YE113" s="25"/>
      <c r="YF113" s="25"/>
      <c r="YG113" s="25"/>
      <c r="YH113" s="25"/>
      <c r="YI113" s="25"/>
      <c r="YJ113" s="25"/>
      <c r="YK113" s="25"/>
      <c r="YL113" s="25"/>
      <c r="YM113" s="25"/>
      <c r="YN113" s="25"/>
      <c r="YO113" s="25"/>
      <c r="YP113" s="25"/>
      <c r="YQ113" s="25"/>
      <c r="YR113" s="25"/>
      <c r="YS113" s="25"/>
      <c r="YT113" s="25"/>
      <c r="YU113" s="25"/>
      <c r="YV113" s="25"/>
      <c r="YW113" s="25"/>
      <c r="YX113" s="25"/>
      <c r="YY113" s="25"/>
      <c r="YZ113" s="25"/>
      <c r="ZA113" s="25"/>
      <c r="ZB113" s="25"/>
      <c r="ZC113" s="25"/>
      <c r="ZD113" s="25"/>
      <c r="ZE113" s="25"/>
      <c r="ZF113" s="25"/>
      <c r="ZG113" s="25"/>
      <c r="ZH113" s="25"/>
      <c r="ZI113" s="25"/>
      <c r="ZJ113" s="25"/>
      <c r="ZK113" s="25"/>
      <c r="ZL113" s="25"/>
      <c r="ZM113" s="25"/>
      <c r="ZN113" s="25"/>
      <c r="ZO113" s="25"/>
      <c r="ZP113" s="25"/>
      <c r="ZQ113" s="25"/>
      <c r="ZR113" s="25"/>
      <c r="ZS113" s="25"/>
      <c r="ZT113" s="25"/>
      <c r="ZU113" s="25"/>
      <c r="ZV113" s="25"/>
      <c r="ZW113" s="25"/>
      <c r="ZX113" s="25"/>
      <c r="ZY113" s="25"/>
      <c r="ZZ113" s="25"/>
      <c r="AAA113" s="25"/>
      <c r="AAB113" s="25"/>
      <c r="AAC113" s="25"/>
      <c r="AAD113" s="25"/>
      <c r="AAE113" s="25"/>
      <c r="AAF113" s="25"/>
      <c r="AAG113" s="25"/>
      <c r="AAH113" s="25"/>
      <c r="AAI113" s="25"/>
      <c r="AAJ113" s="25"/>
      <c r="AAK113" s="25"/>
      <c r="AAL113" s="25"/>
      <c r="AAM113" s="25"/>
      <c r="AAN113" s="25"/>
      <c r="AAO113" s="25"/>
      <c r="AAP113" s="25"/>
      <c r="AAQ113" s="25"/>
      <c r="AAR113" s="25"/>
      <c r="AAS113" s="25"/>
      <c r="AAT113" s="25"/>
      <c r="AAU113" s="25"/>
      <c r="AAV113" s="25"/>
      <c r="AAW113" s="25"/>
      <c r="AAX113" s="25"/>
      <c r="AAY113" s="25"/>
      <c r="AAZ113" s="25"/>
      <c r="ABA113" s="25"/>
      <c r="ABB113" s="25"/>
      <c r="ABC113" s="25"/>
      <c r="ABD113" s="25"/>
      <c r="ABE113" s="25"/>
      <c r="ABF113" s="25"/>
      <c r="ABG113" s="25"/>
      <c r="ABH113" s="25"/>
      <c r="ABI113" s="25"/>
      <c r="ABJ113" s="25"/>
      <c r="ABK113" s="25"/>
      <c r="ABL113" s="25"/>
      <c r="ABM113" s="25"/>
      <c r="ABN113" s="25"/>
      <c r="ABO113" s="25"/>
      <c r="ABP113" s="25"/>
      <c r="ABQ113" s="25"/>
      <c r="ABR113" s="25"/>
      <c r="ABS113" s="25"/>
      <c r="ABT113" s="25"/>
      <c r="ABU113" s="25"/>
      <c r="ABV113" s="25"/>
      <c r="ABW113" s="25"/>
      <c r="ABX113" s="25"/>
      <c r="ABY113" s="25"/>
      <c r="ABZ113" s="25"/>
      <c r="ACA113" s="25"/>
      <c r="ACB113" s="25"/>
      <c r="ACC113" s="25"/>
      <c r="ACD113" s="25"/>
      <c r="ACE113" s="25"/>
      <c r="ACF113" s="25"/>
      <c r="ACG113" s="25"/>
      <c r="ACH113" s="25"/>
      <c r="ACI113" s="25"/>
      <c r="ACJ113" s="25"/>
      <c r="ACK113" s="25"/>
      <c r="ACL113" s="25"/>
      <c r="ACM113" s="25"/>
      <c r="ACN113" s="25"/>
      <c r="ACO113" s="25"/>
      <c r="ACP113" s="25"/>
      <c r="ACQ113" s="25"/>
      <c r="ACR113" s="25"/>
      <c r="ACS113" s="25"/>
      <c r="ACT113" s="25"/>
      <c r="ACU113" s="25"/>
      <c r="ACV113" s="25"/>
      <c r="ACW113" s="25"/>
      <c r="ACX113" s="25"/>
      <c r="ACY113" s="25"/>
      <c r="ACZ113" s="25"/>
      <c r="ADA113" s="25"/>
      <c r="ADB113" s="25"/>
      <c r="ADC113" s="25"/>
      <c r="ADD113" s="25"/>
      <c r="ADE113" s="25"/>
      <c r="ADF113" s="25"/>
      <c r="ADG113" s="25"/>
      <c r="ADH113" s="25"/>
      <c r="ADI113" s="25"/>
      <c r="ADJ113" s="25"/>
      <c r="ADK113" s="25"/>
      <c r="ADL113" s="25"/>
      <c r="ADM113" s="25"/>
      <c r="ADN113" s="25"/>
      <c r="ADO113" s="25"/>
      <c r="ADP113" s="25"/>
      <c r="ADQ113" s="25"/>
      <c r="ADR113" s="25"/>
      <c r="ADS113" s="25"/>
      <c r="ADT113" s="25"/>
      <c r="ADU113" s="25"/>
      <c r="ADV113" s="25"/>
      <c r="ADW113" s="25"/>
      <c r="ADX113" s="25"/>
      <c r="ADY113" s="25"/>
      <c r="ADZ113" s="25"/>
      <c r="AEA113" s="25"/>
      <c r="AEB113" s="25"/>
      <c r="AEC113" s="25"/>
      <c r="AED113" s="25"/>
      <c r="AEE113" s="25"/>
      <c r="AEF113" s="25"/>
      <c r="AEG113" s="25"/>
      <c r="AEH113" s="25"/>
      <c r="AEI113" s="25"/>
      <c r="AEJ113" s="25"/>
      <c r="AEK113" s="25"/>
      <c r="AEL113" s="25"/>
      <c r="AEM113" s="25"/>
      <c r="AEN113" s="25"/>
      <c r="AEO113" s="25"/>
      <c r="AEP113" s="25"/>
      <c r="AEQ113" s="25"/>
      <c r="AER113" s="25"/>
      <c r="AES113" s="25"/>
      <c r="AET113" s="25"/>
      <c r="AEU113" s="25"/>
      <c r="AEV113" s="25"/>
      <c r="AEW113" s="25"/>
      <c r="AEX113" s="25"/>
      <c r="AEY113" s="25"/>
      <c r="AEZ113" s="25"/>
      <c r="AFA113" s="25"/>
      <c r="AFB113" s="25"/>
      <c r="AFC113" s="25"/>
      <c r="AFD113" s="25"/>
      <c r="AFE113" s="25"/>
      <c r="AFF113" s="25"/>
      <c r="AFG113" s="25"/>
      <c r="AFH113" s="25"/>
      <c r="AFI113" s="25"/>
      <c r="AFJ113" s="25"/>
      <c r="AFK113" s="25"/>
      <c r="AFL113" s="25"/>
      <c r="AFM113" s="25"/>
      <c r="AFN113" s="25"/>
      <c r="AFO113" s="25"/>
      <c r="AFP113" s="25"/>
      <c r="AFQ113" s="25"/>
      <c r="AFR113" s="25"/>
      <c r="AFS113" s="25"/>
      <c r="AFT113" s="25"/>
      <c r="AFU113" s="25"/>
      <c r="AFV113" s="25"/>
      <c r="AFW113" s="25"/>
      <c r="AFX113" s="25"/>
      <c r="AFY113" s="25"/>
      <c r="AFZ113" s="25"/>
      <c r="AGA113" s="25"/>
      <c r="AGB113" s="25"/>
      <c r="AGC113" s="25"/>
      <c r="AGD113" s="25"/>
      <c r="AGE113" s="25"/>
      <c r="AGF113" s="25"/>
      <c r="AGG113" s="25"/>
      <c r="AGH113" s="25"/>
      <c r="AGI113" s="25"/>
      <c r="AGJ113" s="25"/>
      <c r="AGK113" s="25"/>
      <c r="AGL113" s="25"/>
      <c r="AGM113" s="25"/>
      <c r="AGN113" s="25"/>
      <c r="AGO113" s="25"/>
      <c r="AGP113" s="25"/>
      <c r="AGQ113" s="25"/>
      <c r="AGR113" s="25"/>
      <c r="AGS113" s="25"/>
      <c r="AGT113" s="25"/>
      <c r="AGU113" s="25"/>
      <c r="AGV113" s="25"/>
      <c r="AGW113" s="25"/>
      <c r="AGX113" s="25"/>
      <c r="AGY113" s="25"/>
      <c r="AGZ113" s="25"/>
      <c r="AHA113" s="25"/>
      <c r="AHB113" s="25"/>
      <c r="AHC113" s="25"/>
      <c r="AHD113" s="25"/>
      <c r="AHE113" s="25"/>
      <c r="AHF113" s="25"/>
      <c r="AHG113" s="25"/>
      <c r="AHH113" s="25"/>
      <c r="AHI113" s="25"/>
      <c r="AHJ113" s="25"/>
      <c r="AHK113" s="25"/>
      <c r="AHL113" s="25"/>
      <c r="AHM113" s="25"/>
      <c r="AHN113" s="25"/>
      <c r="AHO113" s="25"/>
      <c r="AHP113" s="25"/>
      <c r="AHQ113" s="25"/>
      <c r="AHR113" s="25"/>
      <c r="AHS113" s="25"/>
      <c r="AHT113" s="25"/>
      <c r="AHU113" s="25"/>
      <c r="AHV113" s="25"/>
      <c r="AHW113" s="25"/>
      <c r="AHX113" s="25"/>
      <c r="AHY113" s="25"/>
      <c r="AHZ113" s="25"/>
      <c r="AIA113" s="25"/>
      <c r="AIB113" s="25"/>
      <c r="AIC113" s="25"/>
      <c r="AID113" s="25"/>
      <c r="AIE113" s="25"/>
      <c r="AIF113" s="25"/>
      <c r="AIG113" s="25"/>
      <c r="AIH113" s="25"/>
      <c r="AII113" s="25"/>
      <c r="AIJ113" s="25"/>
      <c r="AIK113" s="25"/>
      <c r="AIL113" s="25"/>
      <c r="AIM113" s="25"/>
      <c r="AIN113" s="25"/>
      <c r="AIO113" s="25"/>
      <c r="AIP113" s="25"/>
      <c r="AIQ113" s="25"/>
      <c r="AIR113" s="25"/>
      <c r="AIS113" s="25"/>
      <c r="AIT113" s="25"/>
      <c r="AIU113" s="25"/>
      <c r="AIV113" s="25"/>
      <c r="AIW113" s="25"/>
      <c r="AIX113" s="25"/>
      <c r="AIY113" s="25"/>
      <c r="AIZ113" s="25"/>
      <c r="AJA113" s="25"/>
      <c r="AJB113" s="25"/>
      <c r="AJC113" s="25"/>
      <c r="AJD113" s="25"/>
      <c r="AJE113" s="25"/>
      <c r="AJF113" s="25"/>
      <c r="AJG113" s="25"/>
      <c r="AJH113" s="25"/>
      <c r="AJI113" s="25"/>
      <c r="AJJ113" s="25"/>
      <c r="AJK113" s="25"/>
      <c r="AJL113" s="25"/>
      <c r="AJM113" s="25"/>
      <c r="AJN113" s="25"/>
      <c r="AJO113" s="25"/>
      <c r="AJP113" s="25"/>
      <c r="AJQ113" s="25"/>
      <c r="AJR113" s="25"/>
      <c r="AJS113" s="25"/>
      <c r="AJT113" s="25"/>
      <c r="AJU113" s="25"/>
      <c r="AJV113" s="25"/>
      <c r="AJW113" s="25"/>
      <c r="AJX113" s="25"/>
      <c r="AJY113" s="25"/>
      <c r="AJZ113" s="25"/>
      <c r="AKA113" s="25"/>
      <c r="AKB113" s="25"/>
      <c r="AKC113" s="25"/>
      <c r="AKD113" s="25"/>
      <c r="AKE113" s="25"/>
      <c r="AKF113" s="25"/>
      <c r="AKG113" s="25"/>
      <c r="AKH113" s="25"/>
      <c r="AKI113" s="25"/>
      <c r="AKJ113" s="25"/>
      <c r="AKK113" s="25"/>
      <c r="AKL113" s="25"/>
      <c r="AKM113" s="25"/>
      <c r="AKN113" s="25"/>
      <c r="AKO113" s="25"/>
      <c r="AKP113" s="25"/>
      <c r="AKQ113" s="25"/>
      <c r="AKR113" s="25"/>
      <c r="AKS113" s="25"/>
      <c r="AKT113" s="25"/>
      <c r="AKU113" s="25"/>
      <c r="AKV113" s="25"/>
      <c r="AKW113" s="25"/>
      <c r="AKX113" s="25"/>
      <c r="AKY113" s="25"/>
      <c r="AKZ113" s="25"/>
      <c r="ALA113" s="25"/>
      <c r="ALB113" s="25"/>
      <c r="ALC113" s="25"/>
      <c r="ALD113" s="25"/>
      <c r="ALE113" s="25"/>
      <c r="ALF113" s="25"/>
      <c r="ALG113" s="25"/>
      <c r="ALH113" s="25"/>
      <c r="ALI113" s="25"/>
      <c r="ALJ113" s="25"/>
      <c r="ALK113" s="25"/>
      <c r="ALL113" s="25"/>
      <c r="ALM113" s="25"/>
      <c r="ALN113" s="25"/>
      <c r="ALO113" s="25"/>
      <c r="ALP113" s="25"/>
      <c r="ALQ113" s="25"/>
      <c r="ALR113" s="25"/>
      <c r="ALS113" s="25"/>
      <c r="ALT113" s="25"/>
      <c r="ALU113" s="25"/>
      <c r="ALV113" s="25"/>
      <c r="ALW113" s="25"/>
      <c r="ALX113" s="25"/>
      <c r="ALY113" s="25"/>
      <c r="ALZ113" s="25"/>
      <c r="AMA113" s="25"/>
      <c r="AMB113" s="25"/>
    </row>
    <row r="114" spans="1:1017" ht="50.25" customHeight="1">
      <c r="A114" s="17" t="s">
        <v>142</v>
      </c>
      <c r="B114" s="7" t="s">
        <v>589</v>
      </c>
      <c r="C114" s="6" t="s">
        <v>494</v>
      </c>
      <c r="D114" s="30">
        <v>24</v>
      </c>
      <c r="E114" s="23">
        <f>SUM('7.PBOT'!H111)</f>
        <v>50</v>
      </c>
      <c r="F114" s="23">
        <f>SUM('49.BLOT'!H111)</f>
        <v>18</v>
      </c>
      <c r="G114" s="23">
        <f>SUM('224.KRT'!H111)</f>
        <v>0</v>
      </c>
      <c r="H114" s="23">
        <f>SUM(WKU!H111)</f>
        <v>0</v>
      </c>
      <c r="I114" s="23">
        <f>SUM('RCI GDYNIA'!H111)</f>
        <v>3</v>
      </c>
      <c r="J114" s="23">
        <f>SUM('RCI BYDGOSZCZ'!H111)</f>
        <v>0</v>
      </c>
      <c r="K114" s="100">
        <f t="shared" si="3"/>
        <v>95</v>
      </c>
      <c r="L114" s="104"/>
      <c r="M114" s="109"/>
      <c r="N114" s="115" t="s">
        <v>649</v>
      </c>
      <c r="O114" s="118">
        <v>108</v>
      </c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  <c r="QR114" s="25"/>
      <c r="QS114" s="25"/>
      <c r="QT114" s="25"/>
      <c r="QU114" s="25"/>
      <c r="QV114" s="25"/>
      <c r="QW114" s="25"/>
      <c r="QX114" s="25"/>
      <c r="QY114" s="25"/>
      <c r="QZ114" s="25"/>
      <c r="RA114" s="25"/>
      <c r="RB114" s="25"/>
      <c r="RC114" s="25"/>
      <c r="RD114" s="25"/>
      <c r="RE114" s="25"/>
      <c r="RF114" s="25"/>
      <c r="RG114" s="25"/>
      <c r="RH114" s="25"/>
      <c r="RI114" s="25"/>
      <c r="RJ114" s="25"/>
      <c r="RK114" s="25"/>
      <c r="RL114" s="25"/>
      <c r="RM114" s="25"/>
      <c r="RN114" s="25"/>
      <c r="RO114" s="25"/>
      <c r="RP114" s="25"/>
      <c r="RQ114" s="25"/>
      <c r="RR114" s="25"/>
      <c r="RS114" s="25"/>
      <c r="RT114" s="25"/>
      <c r="RU114" s="25"/>
      <c r="RV114" s="25"/>
      <c r="RW114" s="25"/>
      <c r="RX114" s="25"/>
      <c r="RY114" s="25"/>
      <c r="RZ114" s="25"/>
      <c r="SA114" s="25"/>
      <c r="SB114" s="25"/>
      <c r="SC114" s="25"/>
      <c r="SD114" s="25"/>
      <c r="SE114" s="25"/>
      <c r="SF114" s="25"/>
      <c r="SG114" s="25"/>
      <c r="SH114" s="25"/>
      <c r="SI114" s="25"/>
      <c r="SJ114" s="25"/>
      <c r="SK114" s="25"/>
      <c r="SL114" s="25"/>
      <c r="SM114" s="25"/>
      <c r="SN114" s="25"/>
      <c r="SO114" s="25"/>
      <c r="SP114" s="25"/>
      <c r="SQ114" s="25"/>
      <c r="SR114" s="25"/>
      <c r="SS114" s="25"/>
      <c r="ST114" s="25"/>
      <c r="SU114" s="25"/>
      <c r="SV114" s="25"/>
      <c r="SW114" s="25"/>
      <c r="SX114" s="25"/>
      <c r="SY114" s="25"/>
      <c r="SZ114" s="25"/>
      <c r="TA114" s="25"/>
      <c r="TB114" s="25"/>
      <c r="TC114" s="25"/>
      <c r="TD114" s="25"/>
      <c r="TE114" s="25"/>
      <c r="TF114" s="25"/>
      <c r="TG114" s="25"/>
      <c r="TH114" s="25"/>
      <c r="TI114" s="25"/>
      <c r="TJ114" s="25"/>
      <c r="TK114" s="25"/>
      <c r="TL114" s="25"/>
      <c r="TM114" s="25"/>
      <c r="TN114" s="25"/>
      <c r="TO114" s="25"/>
      <c r="TP114" s="25"/>
      <c r="TQ114" s="25"/>
      <c r="TR114" s="25"/>
      <c r="TS114" s="25"/>
      <c r="TT114" s="25"/>
      <c r="TU114" s="25"/>
      <c r="TV114" s="25"/>
      <c r="TW114" s="25"/>
      <c r="TX114" s="25"/>
      <c r="TY114" s="25"/>
      <c r="TZ114" s="25"/>
      <c r="UA114" s="25"/>
      <c r="UB114" s="25"/>
      <c r="UC114" s="25"/>
      <c r="UD114" s="25"/>
      <c r="UE114" s="25"/>
      <c r="UF114" s="25"/>
      <c r="UG114" s="25"/>
      <c r="UH114" s="25"/>
      <c r="UI114" s="25"/>
      <c r="UJ114" s="25"/>
      <c r="UK114" s="25"/>
      <c r="UL114" s="25"/>
      <c r="UM114" s="25"/>
      <c r="UN114" s="25"/>
      <c r="UO114" s="25"/>
      <c r="UP114" s="25"/>
      <c r="UQ114" s="25"/>
      <c r="UR114" s="25"/>
      <c r="US114" s="25"/>
      <c r="UT114" s="25"/>
      <c r="UU114" s="25"/>
      <c r="UV114" s="25"/>
      <c r="UW114" s="25"/>
      <c r="UX114" s="25"/>
      <c r="UY114" s="25"/>
      <c r="UZ114" s="25"/>
      <c r="VA114" s="25"/>
      <c r="VB114" s="25"/>
      <c r="VC114" s="25"/>
      <c r="VD114" s="25"/>
      <c r="VE114" s="25"/>
      <c r="VF114" s="25"/>
      <c r="VG114" s="25"/>
      <c r="VH114" s="25"/>
      <c r="VI114" s="25"/>
      <c r="VJ114" s="25"/>
      <c r="VK114" s="25"/>
      <c r="VL114" s="25"/>
      <c r="VM114" s="25"/>
      <c r="VN114" s="25"/>
      <c r="VO114" s="25"/>
      <c r="VP114" s="25"/>
      <c r="VQ114" s="25"/>
      <c r="VR114" s="25"/>
      <c r="VS114" s="25"/>
      <c r="VT114" s="25"/>
      <c r="VU114" s="25"/>
      <c r="VV114" s="25"/>
      <c r="VW114" s="25"/>
      <c r="VX114" s="25"/>
      <c r="VY114" s="25"/>
      <c r="VZ114" s="25"/>
      <c r="WA114" s="25"/>
      <c r="WB114" s="25"/>
      <c r="WC114" s="25"/>
      <c r="WD114" s="25"/>
      <c r="WE114" s="25"/>
      <c r="WF114" s="25"/>
      <c r="WG114" s="25"/>
      <c r="WH114" s="25"/>
      <c r="WI114" s="25"/>
      <c r="WJ114" s="25"/>
      <c r="WK114" s="25"/>
      <c r="WL114" s="25"/>
      <c r="WM114" s="25"/>
      <c r="WN114" s="25"/>
      <c r="WO114" s="25"/>
      <c r="WP114" s="25"/>
      <c r="WQ114" s="25"/>
      <c r="WR114" s="25"/>
      <c r="WS114" s="25"/>
      <c r="WT114" s="25"/>
      <c r="WU114" s="25"/>
      <c r="WV114" s="25"/>
      <c r="WW114" s="25"/>
      <c r="WX114" s="25"/>
      <c r="WY114" s="25"/>
      <c r="WZ114" s="25"/>
      <c r="XA114" s="25"/>
      <c r="XB114" s="25"/>
      <c r="XC114" s="25"/>
      <c r="XD114" s="25"/>
      <c r="XE114" s="25"/>
      <c r="XF114" s="25"/>
      <c r="XG114" s="25"/>
      <c r="XH114" s="25"/>
      <c r="XI114" s="25"/>
      <c r="XJ114" s="25"/>
      <c r="XK114" s="25"/>
      <c r="XL114" s="25"/>
      <c r="XM114" s="25"/>
      <c r="XN114" s="25"/>
      <c r="XO114" s="25"/>
      <c r="XP114" s="25"/>
      <c r="XQ114" s="25"/>
      <c r="XR114" s="25"/>
      <c r="XS114" s="25"/>
      <c r="XT114" s="25"/>
      <c r="XU114" s="25"/>
      <c r="XV114" s="25"/>
      <c r="XW114" s="25"/>
      <c r="XX114" s="25"/>
      <c r="XY114" s="25"/>
      <c r="XZ114" s="25"/>
      <c r="YA114" s="25"/>
      <c r="YB114" s="25"/>
      <c r="YC114" s="25"/>
      <c r="YD114" s="25"/>
      <c r="YE114" s="25"/>
      <c r="YF114" s="25"/>
      <c r="YG114" s="25"/>
      <c r="YH114" s="25"/>
      <c r="YI114" s="25"/>
      <c r="YJ114" s="25"/>
      <c r="YK114" s="25"/>
      <c r="YL114" s="25"/>
      <c r="YM114" s="25"/>
      <c r="YN114" s="25"/>
      <c r="YO114" s="25"/>
      <c r="YP114" s="25"/>
      <c r="YQ114" s="25"/>
      <c r="YR114" s="25"/>
      <c r="YS114" s="25"/>
      <c r="YT114" s="25"/>
      <c r="YU114" s="25"/>
      <c r="YV114" s="25"/>
      <c r="YW114" s="25"/>
      <c r="YX114" s="25"/>
      <c r="YY114" s="25"/>
      <c r="YZ114" s="25"/>
      <c r="ZA114" s="25"/>
      <c r="ZB114" s="25"/>
      <c r="ZC114" s="25"/>
      <c r="ZD114" s="25"/>
      <c r="ZE114" s="25"/>
      <c r="ZF114" s="25"/>
      <c r="ZG114" s="25"/>
      <c r="ZH114" s="25"/>
      <c r="ZI114" s="25"/>
      <c r="ZJ114" s="25"/>
      <c r="ZK114" s="25"/>
      <c r="ZL114" s="25"/>
      <c r="ZM114" s="25"/>
      <c r="ZN114" s="25"/>
      <c r="ZO114" s="25"/>
      <c r="ZP114" s="25"/>
      <c r="ZQ114" s="25"/>
      <c r="ZR114" s="25"/>
      <c r="ZS114" s="25"/>
      <c r="ZT114" s="25"/>
      <c r="ZU114" s="25"/>
      <c r="ZV114" s="25"/>
      <c r="ZW114" s="25"/>
      <c r="ZX114" s="25"/>
      <c r="ZY114" s="25"/>
      <c r="ZZ114" s="25"/>
      <c r="AAA114" s="25"/>
      <c r="AAB114" s="25"/>
      <c r="AAC114" s="25"/>
      <c r="AAD114" s="25"/>
      <c r="AAE114" s="25"/>
      <c r="AAF114" s="25"/>
      <c r="AAG114" s="25"/>
      <c r="AAH114" s="25"/>
      <c r="AAI114" s="25"/>
      <c r="AAJ114" s="25"/>
      <c r="AAK114" s="25"/>
      <c r="AAL114" s="25"/>
      <c r="AAM114" s="25"/>
      <c r="AAN114" s="25"/>
      <c r="AAO114" s="25"/>
      <c r="AAP114" s="25"/>
      <c r="AAQ114" s="25"/>
      <c r="AAR114" s="25"/>
      <c r="AAS114" s="25"/>
      <c r="AAT114" s="25"/>
      <c r="AAU114" s="25"/>
      <c r="AAV114" s="25"/>
      <c r="AAW114" s="25"/>
      <c r="AAX114" s="25"/>
      <c r="AAY114" s="25"/>
      <c r="AAZ114" s="25"/>
      <c r="ABA114" s="25"/>
      <c r="ABB114" s="25"/>
      <c r="ABC114" s="25"/>
      <c r="ABD114" s="25"/>
      <c r="ABE114" s="25"/>
      <c r="ABF114" s="25"/>
      <c r="ABG114" s="25"/>
      <c r="ABH114" s="25"/>
      <c r="ABI114" s="25"/>
      <c r="ABJ114" s="25"/>
      <c r="ABK114" s="25"/>
      <c r="ABL114" s="25"/>
      <c r="ABM114" s="25"/>
      <c r="ABN114" s="25"/>
      <c r="ABO114" s="25"/>
      <c r="ABP114" s="25"/>
      <c r="ABQ114" s="25"/>
      <c r="ABR114" s="25"/>
      <c r="ABS114" s="25"/>
      <c r="ABT114" s="25"/>
      <c r="ABU114" s="25"/>
      <c r="ABV114" s="25"/>
      <c r="ABW114" s="25"/>
      <c r="ABX114" s="25"/>
      <c r="ABY114" s="25"/>
      <c r="ABZ114" s="25"/>
      <c r="ACA114" s="25"/>
      <c r="ACB114" s="25"/>
      <c r="ACC114" s="25"/>
      <c r="ACD114" s="25"/>
      <c r="ACE114" s="25"/>
      <c r="ACF114" s="25"/>
      <c r="ACG114" s="25"/>
      <c r="ACH114" s="25"/>
      <c r="ACI114" s="25"/>
      <c r="ACJ114" s="25"/>
      <c r="ACK114" s="25"/>
      <c r="ACL114" s="25"/>
      <c r="ACM114" s="25"/>
      <c r="ACN114" s="25"/>
      <c r="ACO114" s="25"/>
      <c r="ACP114" s="25"/>
      <c r="ACQ114" s="25"/>
      <c r="ACR114" s="25"/>
      <c r="ACS114" s="25"/>
      <c r="ACT114" s="25"/>
      <c r="ACU114" s="25"/>
      <c r="ACV114" s="25"/>
      <c r="ACW114" s="25"/>
      <c r="ACX114" s="25"/>
      <c r="ACY114" s="25"/>
      <c r="ACZ114" s="25"/>
      <c r="ADA114" s="25"/>
      <c r="ADB114" s="25"/>
      <c r="ADC114" s="25"/>
      <c r="ADD114" s="25"/>
      <c r="ADE114" s="25"/>
      <c r="ADF114" s="25"/>
      <c r="ADG114" s="25"/>
      <c r="ADH114" s="25"/>
      <c r="ADI114" s="25"/>
      <c r="ADJ114" s="25"/>
      <c r="ADK114" s="25"/>
      <c r="ADL114" s="25"/>
      <c r="ADM114" s="25"/>
      <c r="ADN114" s="25"/>
      <c r="ADO114" s="25"/>
      <c r="ADP114" s="25"/>
      <c r="ADQ114" s="25"/>
      <c r="ADR114" s="25"/>
      <c r="ADS114" s="25"/>
      <c r="ADT114" s="25"/>
      <c r="ADU114" s="25"/>
      <c r="ADV114" s="25"/>
      <c r="ADW114" s="25"/>
      <c r="ADX114" s="25"/>
      <c r="ADY114" s="25"/>
      <c r="ADZ114" s="25"/>
      <c r="AEA114" s="25"/>
      <c r="AEB114" s="25"/>
      <c r="AEC114" s="25"/>
      <c r="AED114" s="25"/>
      <c r="AEE114" s="25"/>
      <c r="AEF114" s="25"/>
      <c r="AEG114" s="25"/>
      <c r="AEH114" s="25"/>
      <c r="AEI114" s="25"/>
      <c r="AEJ114" s="25"/>
      <c r="AEK114" s="25"/>
      <c r="AEL114" s="25"/>
      <c r="AEM114" s="25"/>
      <c r="AEN114" s="25"/>
      <c r="AEO114" s="25"/>
      <c r="AEP114" s="25"/>
      <c r="AEQ114" s="25"/>
      <c r="AER114" s="25"/>
      <c r="AES114" s="25"/>
      <c r="AET114" s="25"/>
      <c r="AEU114" s="25"/>
      <c r="AEV114" s="25"/>
      <c r="AEW114" s="25"/>
      <c r="AEX114" s="25"/>
      <c r="AEY114" s="25"/>
      <c r="AEZ114" s="25"/>
      <c r="AFA114" s="25"/>
      <c r="AFB114" s="25"/>
      <c r="AFC114" s="25"/>
      <c r="AFD114" s="25"/>
      <c r="AFE114" s="25"/>
      <c r="AFF114" s="25"/>
      <c r="AFG114" s="25"/>
      <c r="AFH114" s="25"/>
      <c r="AFI114" s="25"/>
      <c r="AFJ114" s="25"/>
      <c r="AFK114" s="25"/>
      <c r="AFL114" s="25"/>
      <c r="AFM114" s="25"/>
      <c r="AFN114" s="25"/>
      <c r="AFO114" s="25"/>
      <c r="AFP114" s="25"/>
      <c r="AFQ114" s="25"/>
      <c r="AFR114" s="25"/>
      <c r="AFS114" s="25"/>
      <c r="AFT114" s="25"/>
      <c r="AFU114" s="25"/>
      <c r="AFV114" s="25"/>
      <c r="AFW114" s="25"/>
      <c r="AFX114" s="25"/>
      <c r="AFY114" s="25"/>
      <c r="AFZ114" s="25"/>
      <c r="AGA114" s="25"/>
      <c r="AGB114" s="25"/>
      <c r="AGC114" s="25"/>
      <c r="AGD114" s="25"/>
      <c r="AGE114" s="25"/>
      <c r="AGF114" s="25"/>
      <c r="AGG114" s="25"/>
      <c r="AGH114" s="25"/>
      <c r="AGI114" s="25"/>
      <c r="AGJ114" s="25"/>
      <c r="AGK114" s="25"/>
      <c r="AGL114" s="25"/>
      <c r="AGM114" s="25"/>
      <c r="AGN114" s="25"/>
      <c r="AGO114" s="25"/>
      <c r="AGP114" s="25"/>
      <c r="AGQ114" s="25"/>
      <c r="AGR114" s="25"/>
      <c r="AGS114" s="25"/>
      <c r="AGT114" s="25"/>
      <c r="AGU114" s="25"/>
      <c r="AGV114" s="25"/>
      <c r="AGW114" s="25"/>
      <c r="AGX114" s="25"/>
      <c r="AGY114" s="25"/>
      <c r="AGZ114" s="25"/>
      <c r="AHA114" s="25"/>
      <c r="AHB114" s="25"/>
      <c r="AHC114" s="25"/>
      <c r="AHD114" s="25"/>
      <c r="AHE114" s="25"/>
      <c r="AHF114" s="25"/>
      <c r="AHG114" s="25"/>
      <c r="AHH114" s="25"/>
      <c r="AHI114" s="25"/>
      <c r="AHJ114" s="25"/>
      <c r="AHK114" s="25"/>
      <c r="AHL114" s="25"/>
      <c r="AHM114" s="25"/>
      <c r="AHN114" s="25"/>
      <c r="AHO114" s="25"/>
      <c r="AHP114" s="25"/>
      <c r="AHQ114" s="25"/>
      <c r="AHR114" s="25"/>
      <c r="AHS114" s="25"/>
      <c r="AHT114" s="25"/>
      <c r="AHU114" s="25"/>
      <c r="AHV114" s="25"/>
      <c r="AHW114" s="25"/>
      <c r="AHX114" s="25"/>
      <c r="AHY114" s="25"/>
      <c r="AHZ114" s="25"/>
      <c r="AIA114" s="25"/>
      <c r="AIB114" s="25"/>
      <c r="AIC114" s="25"/>
      <c r="AID114" s="25"/>
      <c r="AIE114" s="25"/>
      <c r="AIF114" s="25"/>
      <c r="AIG114" s="25"/>
      <c r="AIH114" s="25"/>
      <c r="AII114" s="25"/>
      <c r="AIJ114" s="25"/>
      <c r="AIK114" s="25"/>
      <c r="AIL114" s="25"/>
      <c r="AIM114" s="25"/>
      <c r="AIN114" s="25"/>
      <c r="AIO114" s="25"/>
      <c r="AIP114" s="25"/>
      <c r="AIQ114" s="25"/>
      <c r="AIR114" s="25"/>
      <c r="AIS114" s="25"/>
      <c r="AIT114" s="25"/>
      <c r="AIU114" s="25"/>
      <c r="AIV114" s="25"/>
      <c r="AIW114" s="25"/>
      <c r="AIX114" s="25"/>
      <c r="AIY114" s="25"/>
      <c r="AIZ114" s="25"/>
      <c r="AJA114" s="25"/>
      <c r="AJB114" s="25"/>
      <c r="AJC114" s="25"/>
      <c r="AJD114" s="25"/>
      <c r="AJE114" s="25"/>
      <c r="AJF114" s="25"/>
      <c r="AJG114" s="25"/>
      <c r="AJH114" s="25"/>
      <c r="AJI114" s="25"/>
      <c r="AJJ114" s="25"/>
      <c r="AJK114" s="25"/>
      <c r="AJL114" s="25"/>
      <c r="AJM114" s="25"/>
      <c r="AJN114" s="25"/>
      <c r="AJO114" s="25"/>
      <c r="AJP114" s="25"/>
      <c r="AJQ114" s="25"/>
      <c r="AJR114" s="25"/>
      <c r="AJS114" s="25"/>
      <c r="AJT114" s="25"/>
      <c r="AJU114" s="25"/>
      <c r="AJV114" s="25"/>
      <c r="AJW114" s="25"/>
      <c r="AJX114" s="25"/>
      <c r="AJY114" s="25"/>
      <c r="AJZ114" s="25"/>
      <c r="AKA114" s="25"/>
      <c r="AKB114" s="25"/>
      <c r="AKC114" s="25"/>
      <c r="AKD114" s="25"/>
      <c r="AKE114" s="25"/>
      <c r="AKF114" s="25"/>
      <c r="AKG114" s="25"/>
      <c r="AKH114" s="25"/>
      <c r="AKI114" s="25"/>
      <c r="AKJ114" s="25"/>
      <c r="AKK114" s="25"/>
      <c r="AKL114" s="25"/>
      <c r="AKM114" s="25"/>
      <c r="AKN114" s="25"/>
      <c r="AKO114" s="25"/>
      <c r="AKP114" s="25"/>
      <c r="AKQ114" s="25"/>
      <c r="AKR114" s="25"/>
      <c r="AKS114" s="25"/>
      <c r="AKT114" s="25"/>
      <c r="AKU114" s="25"/>
      <c r="AKV114" s="25"/>
      <c r="AKW114" s="25"/>
      <c r="AKX114" s="25"/>
      <c r="AKY114" s="25"/>
      <c r="AKZ114" s="25"/>
      <c r="ALA114" s="25"/>
      <c r="ALB114" s="25"/>
      <c r="ALC114" s="25"/>
      <c r="ALD114" s="25"/>
      <c r="ALE114" s="25"/>
      <c r="ALF114" s="25"/>
      <c r="ALG114" s="25"/>
      <c r="ALH114" s="25"/>
      <c r="ALI114" s="25"/>
      <c r="ALJ114" s="25"/>
      <c r="ALK114" s="25"/>
      <c r="ALL114" s="25"/>
      <c r="ALM114" s="25"/>
      <c r="ALN114" s="25"/>
      <c r="ALO114" s="25"/>
      <c r="ALP114" s="25"/>
      <c r="ALQ114" s="25"/>
      <c r="ALR114" s="25"/>
      <c r="ALS114" s="25"/>
      <c r="ALT114" s="25"/>
      <c r="ALU114" s="25"/>
      <c r="ALV114" s="25"/>
      <c r="ALW114" s="25"/>
      <c r="ALX114" s="25"/>
      <c r="ALY114" s="25"/>
      <c r="ALZ114" s="25"/>
      <c r="AMA114" s="25"/>
      <c r="AMB114" s="25"/>
    </row>
    <row r="115" spans="1:1017" ht="63.75" customHeight="1">
      <c r="A115" s="17" t="s">
        <v>143</v>
      </c>
      <c r="B115" s="7" t="s">
        <v>590</v>
      </c>
      <c r="C115" s="6" t="s">
        <v>195</v>
      </c>
      <c r="D115" s="30">
        <v>13</v>
      </c>
      <c r="E115" s="23">
        <f>SUM('7.PBOT'!H112)</f>
        <v>0</v>
      </c>
      <c r="F115" s="23">
        <f>SUM('49.BLOT'!H112)</f>
        <v>2</v>
      </c>
      <c r="G115" s="23">
        <f>SUM('224.KRT'!H112)</f>
        <v>4</v>
      </c>
      <c r="H115" s="23">
        <f>SUM(WKU!H112)</f>
        <v>0</v>
      </c>
      <c r="I115" s="23">
        <f>SUM('RCI GDYNIA'!H112)</f>
        <v>2</v>
      </c>
      <c r="J115" s="23">
        <f>SUM('RCI BYDGOSZCZ'!H112)</f>
        <v>0</v>
      </c>
      <c r="K115" s="100">
        <f t="shared" si="3"/>
        <v>21</v>
      </c>
      <c r="L115" s="104"/>
      <c r="M115" s="109"/>
      <c r="N115" s="115" t="s">
        <v>649</v>
      </c>
      <c r="O115" s="118">
        <v>109</v>
      </c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  <c r="QR115" s="25"/>
      <c r="QS115" s="25"/>
      <c r="QT115" s="25"/>
      <c r="QU115" s="25"/>
      <c r="QV115" s="25"/>
      <c r="QW115" s="25"/>
      <c r="QX115" s="25"/>
      <c r="QY115" s="25"/>
      <c r="QZ115" s="25"/>
      <c r="RA115" s="25"/>
      <c r="RB115" s="25"/>
      <c r="RC115" s="25"/>
      <c r="RD115" s="25"/>
      <c r="RE115" s="25"/>
      <c r="RF115" s="25"/>
      <c r="RG115" s="25"/>
      <c r="RH115" s="25"/>
      <c r="RI115" s="25"/>
      <c r="RJ115" s="25"/>
      <c r="RK115" s="25"/>
      <c r="RL115" s="25"/>
      <c r="RM115" s="25"/>
      <c r="RN115" s="25"/>
      <c r="RO115" s="25"/>
      <c r="RP115" s="25"/>
      <c r="RQ115" s="25"/>
      <c r="RR115" s="25"/>
      <c r="RS115" s="25"/>
      <c r="RT115" s="25"/>
      <c r="RU115" s="25"/>
      <c r="RV115" s="25"/>
      <c r="RW115" s="25"/>
      <c r="RX115" s="25"/>
      <c r="RY115" s="25"/>
      <c r="RZ115" s="25"/>
      <c r="SA115" s="25"/>
      <c r="SB115" s="25"/>
      <c r="SC115" s="25"/>
      <c r="SD115" s="25"/>
      <c r="SE115" s="25"/>
      <c r="SF115" s="25"/>
      <c r="SG115" s="25"/>
      <c r="SH115" s="25"/>
      <c r="SI115" s="25"/>
      <c r="SJ115" s="25"/>
      <c r="SK115" s="25"/>
      <c r="SL115" s="25"/>
      <c r="SM115" s="25"/>
      <c r="SN115" s="25"/>
      <c r="SO115" s="25"/>
      <c r="SP115" s="25"/>
      <c r="SQ115" s="25"/>
      <c r="SR115" s="25"/>
      <c r="SS115" s="25"/>
      <c r="ST115" s="25"/>
      <c r="SU115" s="25"/>
      <c r="SV115" s="25"/>
      <c r="SW115" s="25"/>
      <c r="SX115" s="25"/>
      <c r="SY115" s="25"/>
      <c r="SZ115" s="25"/>
      <c r="TA115" s="25"/>
      <c r="TB115" s="25"/>
      <c r="TC115" s="25"/>
      <c r="TD115" s="25"/>
      <c r="TE115" s="25"/>
      <c r="TF115" s="25"/>
      <c r="TG115" s="25"/>
      <c r="TH115" s="25"/>
      <c r="TI115" s="25"/>
      <c r="TJ115" s="25"/>
      <c r="TK115" s="25"/>
      <c r="TL115" s="25"/>
      <c r="TM115" s="25"/>
      <c r="TN115" s="25"/>
      <c r="TO115" s="25"/>
      <c r="TP115" s="25"/>
      <c r="TQ115" s="25"/>
      <c r="TR115" s="25"/>
      <c r="TS115" s="25"/>
      <c r="TT115" s="25"/>
      <c r="TU115" s="25"/>
      <c r="TV115" s="25"/>
      <c r="TW115" s="25"/>
      <c r="TX115" s="25"/>
      <c r="TY115" s="25"/>
      <c r="TZ115" s="25"/>
      <c r="UA115" s="25"/>
      <c r="UB115" s="25"/>
      <c r="UC115" s="25"/>
      <c r="UD115" s="25"/>
      <c r="UE115" s="25"/>
      <c r="UF115" s="25"/>
      <c r="UG115" s="25"/>
      <c r="UH115" s="25"/>
      <c r="UI115" s="25"/>
      <c r="UJ115" s="25"/>
      <c r="UK115" s="25"/>
      <c r="UL115" s="25"/>
      <c r="UM115" s="25"/>
      <c r="UN115" s="25"/>
      <c r="UO115" s="25"/>
      <c r="UP115" s="25"/>
      <c r="UQ115" s="25"/>
      <c r="UR115" s="25"/>
      <c r="US115" s="25"/>
      <c r="UT115" s="25"/>
      <c r="UU115" s="25"/>
      <c r="UV115" s="25"/>
      <c r="UW115" s="25"/>
      <c r="UX115" s="25"/>
      <c r="UY115" s="25"/>
      <c r="UZ115" s="25"/>
      <c r="VA115" s="25"/>
      <c r="VB115" s="25"/>
      <c r="VC115" s="25"/>
      <c r="VD115" s="25"/>
      <c r="VE115" s="25"/>
      <c r="VF115" s="25"/>
      <c r="VG115" s="25"/>
      <c r="VH115" s="25"/>
      <c r="VI115" s="25"/>
      <c r="VJ115" s="25"/>
      <c r="VK115" s="25"/>
      <c r="VL115" s="25"/>
      <c r="VM115" s="25"/>
      <c r="VN115" s="25"/>
      <c r="VO115" s="25"/>
      <c r="VP115" s="25"/>
      <c r="VQ115" s="25"/>
      <c r="VR115" s="25"/>
      <c r="VS115" s="25"/>
      <c r="VT115" s="25"/>
      <c r="VU115" s="25"/>
      <c r="VV115" s="25"/>
      <c r="VW115" s="25"/>
      <c r="VX115" s="25"/>
      <c r="VY115" s="25"/>
      <c r="VZ115" s="25"/>
      <c r="WA115" s="25"/>
      <c r="WB115" s="25"/>
      <c r="WC115" s="25"/>
      <c r="WD115" s="25"/>
      <c r="WE115" s="25"/>
      <c r="WF115" s="25"/>
      <c r="WG115" s="25"/>
      <c r="WH115" s="25"/>
      <c r="WI115" s="25"/>
      <c r="WJ115" s="25"/>
      <c r="WK115" s="25"/>
      <c r="WL115" s="25"/>
      <c r="WM115" s="25"/>
      <c r="WN115" s="25"/>
      <c r="WO115" s="25"/>
      <c r="WP115" s="25"/>
      <c r="WQ115" s="25"/>
      <c r="WR115" s="25"/>
      <c r="WS115" s="25"/>
      <c r="WT115" s="25"/>
      <c r="WU115" s="25"/>
      <c r="WV115" s="25"/>
      <c r="WW115" s="25"/>
      <c r="WX115" s="25"/>
      <c r="WY115" s="25"/>
      <c r="WZ115" s="25"/>
      <c r="XA115" s="25"/>
      <c r="XB115" s="25"/>
      <c r="XC115" s="25"/>
      <c r="XD115" s="25"/>
      <c r="XE115" s="25"/>
      <c r="XF115" s="25"/>
      <c r="XG115" s="25"/>
      <c r="XH115" s="25"/>
      <c r="XI115" s="25"/>
      <c r="XJ115" s="25"/>
      <c r="XK115" s="25"/>
      <c r="XL115" s="25"/>
      <c r="XM115" s="25"/>
      <c r="XN115" s="25"/>
      <c r="XO115" s="25"/>
      <c r="XP115" s="25"/>
      <c r="XQ115" s="25"/>
      <c r="XR115" s="25"/>
      <c r="XS115" s="25"/>
      <c r="XT115" s="25"/>
      <c r="XU115" s="25"/>
      <c r="XV115" s="25"/>
      <c r="XW115" s="25"/>
      <c r="XX115" s="25"/>
      <c r="XY115" s="25"/>
      <c r="XZ115" s="25"/>
      <c r="YA115" s="25"/>
      <c r="YB115" s="25"/>
      <c r="YC115" s="25"/>
      <c r="YD115" s="25"/>
      <c r="YE115" s="25"/>
      <c r="YF115" s="25"/>
      <c r="YG115" s="25"/>
      <c r="YH115" s="25"/>
      <c r="YI115" s="25"/>
      <c r="YJ115" s="25"/>
      <c r="YK115" s="25"/>
      <c r="YL115" s="25"/>
      <c r="YM115" s="25"/>
      <c r="YN115" s="25"/>
      <c r="YO115" s="25"/>
      <c r="YP115" s="25"/>
      <c r="YQ115" s="25"/>
      <c r="YR115" s="25"/>
      <c r="YS115" s="25"/>
      <c r="YT115" s="25"/>
      <c r="YU115" s="25"/>
      <c r="YV115" s="25"/>
      <c r="YW115" s="25"/>
      <c r="YX115" s="25"/>
      <c r="YY115" s="25"/>
      <c r="YZ115" s="25"/>
      <c r="ZA115" s="25"/>
      <c r="ZB115" s="25"/>
      <c r="ZC115" s="25"/>
      <c r="ZD115" s="25"/>
      <c r="ZE115" s="25"/>
      <c r="ZF115" s="25"/>
      <c r="ZG115" s="25"/>
      <c r="ZH115" s="25"/>
      <c r="ZI115" s="25"/>
      <c r="ZJ115" s="25"/>
      <c r="ZK115" s="25"/>
      <c r="ZL115" s="25"/>
      <c r="ZM115" s="25"/>
      <c r="ZN115" s="25"/>
      <c r="ZO115" s="25"/>
      <c r="ZP115" s="25"/>
      <c r="ZQ115" s="25"/>
      <c r="ZR115" s="25"/>
      <c r="ZS115" s="25"/>
      <c r="ZT115" s="25"/>
      <c r="ZU115" s="25"/>
      <c r="ZV115" s="25"/>
      <c r="ZW115" s="25"/>
      <c r="ZX115" s="25"/>
      <c r="ZY115" s="25"/>
      <c r="ZZ115" s="25"/>
      <c r="AAA115" s="25"/>
      <c r="AAB115" s="25"/>
      <c r="AAC115" s="25"/>
      <c r="AAD115" s="25"/>
      <c r="AAE115" s="25"/>
      <c r="AAF115" s="25"/>
      <c r="AAG115" s="25"/>
      <c r="AAH115" s="25"/>
      <c r="AAI115" s="25"/>
      <c r="AAJ115" s="25"/>
      <c r="AAK115" s="25"/>
      <c r="AAL115" s="25"/>
      <c r="AAM115" s="25"/>
      <c r="AAN115" s="25"/>
      <c r="AAO115" s="25"/>
      <c r="AAP115" s="25"/>
      <c r="AAQ115" s="25"/>
      <c r="AAR115" s="25"/>
      <c r="AAS115" s="25"/>
      <c r="AAT115" s="25"/>
      <c r="AAU115" s="25"/>
      <c r="AAV115" s="25"/>
      <c r="AAW115" s="25"/>
      <c r="AAX115" s="25"/>
      <c r="AAY115" s="25"/>
      <c r="AAZ115" s="25"/>
      <c r="ABA115" s="25"/>
      <c r="ABB115" s="25"/>
      <c r="ABC115" s="25"/>
      <c r="ABD115" s="25"/>
      <c r="ABE115" s="25"/>
      <c r="ABF115" s="25"/>
      <c r="ABG115" s="25"/>
      <c r="ABH115" s="25"/>
      <c r="ABI115" s="25"/>
      <c r="ABJ115" s="25"/>
      <c r="ABK115" s="25"/>
      <c r="ABL115" s="25"/>
      <c r="ABM115" s="25"/>
      <c r="ABN115" s="25"/>
      <c r="ABO115" s="25"/>
      <c r="ABP115" s="25"/>
      <c r="ABQ115" s="25"/>
      <c r="ABR115" s="25"/>
      <c r="ABS115" s="25"/>
      <c r="ABT115" s="25"/>
      <c r="ABU115" s="25"/>
      <c r="ABV115" s="25"/>
      <c r="ABW115" s="25"/>
      <c r="ABX115" s="25"/>
      <c r="ABY115" s="25"/>
      <c r="ABZ115" s="25"/>
      <c r="ACA115" s="25"/>
      <c r="ACB115" s="25"/>
      <c r="ACC115" s="25"/>
      <c r="ACD115" s="25"/>
      <c r="ACE115" s="25"/>
      <c r="ACF115" s="25"/>
      <c r="ACG115" s="25"/>
      <c r="ACH115" s="25"/>
      <c r="ACI115" s="25"/>
      <c r="ACJ115" s="25"/>
      <c r="ACK115" s="25"/>
      <c r="ACL115" s="25"/>
      <c r="ACM115" s="25"/>
      <c r="ACN115" s="25"/>
      <c r="ACO115" s="25"/>
      <c r="ACP115" s="25"/>
      <c r="ACQ115" s="25"/>
      <c r="ACR115" s="25"/>
      <c r="ACS115" s="25"/>
      <c r="ACT115" s="25"/>
      <c r="ACU115" s="25"/>
      <c r="ACV115" s="25"/>
      <c r="ACW115" s="25"/>
      <c r="ACX115" s="25"/>
      <c r="ACY115" s="25"/>
      <c r="ACZ115" s="25"/>
      <c r="ADA115" s="25"/>
      <c r="ADB115" s="25"/>
      <c r="ADC115" s="25"/>
      <c r="ADD115" s="25"/>
      <c r="ADE115" s="25"/>
      <c r="ADF115" s="25"/>
      <c r="ADG115" s="25"/>
      <c r="ADH115" s="25"/>
      <c r="ADI115" s="25"/>
      <c r="ADJ115" s="25"/>
      <c r="ADK115" s="25"/>
      <c r="ADL115" s="25"/>
      <c r="ADM115" s="25"/>
      <c r="ADN115" s="25"/>
      <c r="ADO115" s="25"/>
      <c r="ADP115" s="25"/>
      <c r="ADQ115" s="25"/>
      <c r="ADR115" s="25"/>
      <c r="ADS115" s="25"/>
      <c r="ADT115" s="25"/>
      <c r="ADU115" s="25"/>
      <c r="ADV115" s="25"/>
      <c r="ADW115" s="25"/>
      <c r="ADX115" s="25"/>
      <c r="ADY115" s="25"/>
      <c r="ADZ115" s="25"/>
      <c r="AEA115" s="25"/>
      <c r="AEB115" s="25"/>
      <c r="AEC115" s="25"/>
      <c r="AED115" s="25"/>
      <c r="AEE115" s="25"/>
      <c r="AEF115" s="25"/>
      <c r="AEG115" s="25"/>
      <c r="AEH115" s="25"/>
      <c r="AEI115" s="25"/>
      <c r="AEJ115" s="25"/>
      <c r="AEK115" s="25"/>
      <c r="AEL115" s="25"/>
      <c r="AEM115" s="25"/>
      <c r="AEN115" s="25"/>
      <c r="AEO115" s="25"/>
      <c r="AEP115" s="25"/>
      <c r="AEQ115" s="25"/>
      <c r="AER115" s="25"/>
      <c r="AES115" s="25"/>
      <c r="AET115" s="25"/>
      <c r="AEU115" s="25"/>
      <c r="AEV115" s="25"/>
      <c r="AEW115" s="25"/>
      <c r="AEX115" s="25"/>
      <c r="AEY115" s="25"/>
      <c r="AEZ115" s="25"/>
      <c r="AFA115" s="25"/>
      <c r="AFB115" s="25"/>
      <c r="AFC115" s="25"/>
      <c r="AFD115" s="25"/>
      <c r="AFE115" s="25"/>
      <c r="AFF115" s="25"/>
      <c r="AFG115" s="25"/>
      <c r="AFH115" s="25"/>
      <c r="AFI115" s="25"/>
      <c r="AFJ115" s="25"/>
      <c r="AFK115" s="25"/>
      <c r="AFL115" s="25"/>
      <c r="AFM115" s="25"/>
      <c r="AFN115" s="25"/>
      <c r="AFO115" s="25"/>
      <c r="AFP115" s="25"/>
      <c r="AFQ115" s="25"/>
      <c r="AFR115" s="25"/>
      <c r="AFS115" s="25"/>
      <c r="AFT115" s="25"/>
      <c r="AFU115" s="25"/>
      <c r="AFV115" s="25"/>
      <c r="AFW115" s="25"/>
      <c r="AFX115" s="25"/>
      <c r="AFY115" s="25"/>
      <c r="AFZ115" s="25"/>
      <c r="AGA115" s="25"/>
      <c r="AGB115" s="25"/>
      <c r="AGC115" s="25"/>
      <c r="AGD115" s="25"/>
      <c r="AGE115" s="25"/>
      <c r="AGF115" s="25"/>
      <c r="AGG115" s="25"/>
      <c r="AGH115" s="25"/>
      <c r="AGI115" s="25"/>
      <c r="AGJ115" s="25"/>
      <c r="AGK115" s="25"/>
      <c r="AGL115" s="25"/>
      <c r="AGM115" s="25"/>
      <c r="AGN115" s="25"/>
      <c r="AGO115" s="25"/>
      <c r="AGP115" s="25"/>
      <c r="AGQ115" s="25"/>
      <c r="AGR115" s="25"/>
      <c r="AGS115" s="25"/>
      <c r="AGT115" s="25"/>
      <c r="AGU115" s="25"/>
      <c r="AGV115" s="25"/>
      <c r="AGW115" s="25"/>
      <c r="AGX115" s="25"/>
      <c r="AGY115" s="25"/>
      <c r="AGZ115" s="25"/>
      <c r="AHA115" s="25"/>
      <c r="AHB115" s="25"/>
      <c r="AHC115" s="25"/>
      <c r="AHD115" s="25"/>
      <c r="AHE115" s="25"/>
      <c r="AHF115" s="25"/>
      <c r="AHG115" s="25"/>
      <c r="AHH115" s="25"/>
      <c r="AHI115" s="25"/>
      <c r="AHJ115" s="25"/>
      <c r="AHK115" s="25"/>
      <c r="AHL115" s="25"/>
      <c r="AHM115" s="25"/>
      <c r="AHN115" s="25"/>
      <c r="AHO115" s="25"/>
      <c r="AHP115" s="25"/>
      <c r="AHQ115" s="25"/>
      <c r="AHR115" s="25"/>
      <c r="AHS115" s="25"/>
      <c r="AHT115" s="25"/>
      <c r="AHU115" s="25"/>
      <c r="AHV115" s="25"/>
      <c r="AHW115" s="25"/>
      <c r="AHX115" s="25"/>
      <c r="AHY115" s="25"/>
      <c r="AHZ115" s="25"/>
      <c r="AIA115" s="25"/>
      <c r="AIB115" s="25"/>
      <c r="AIC115" s="25"/>
      <c r="AID115" s="25"/>
      <c r="AIE115" s="25"/>
      <c r="AIF115" s="25"/>
      <c r="AIG115" s="25"/>
      <c r="AIH115" s="25"/>
      <c r="AII115" s="25"/>
      <c r="AIJ115" s="25"/>
      <c r="AIK115" s="25"/>
      <c r="AIL115" s="25"/>
      <c r="AIM115" s="25"/>
      <c r="AIN115" s="25"/>
      <c r="AIO115" s="25"/>
      <c r="AIP115" s="25"/>
      <c r="AIQ115" s="25"/>
      <c r="AIR115" s="25"/>
      <c r="AIS115" s="25"/>
      <c r="AIT115" s="25"/>
      <c r="AIU115" s="25"/>
      <c r="AIV115" s="25"/>
      <c r="AIW115" s="25"/>
      <c r="AIX115" s="25"/>
      <c r="AIY115" s="25"/>
      <c r="AIZ115" s="25"/>
      <c r="AJA115" s="25"/>
      <c r="AJB115" s="25"/>
      <c r="AJC115" s="25"/>
      <c r="AJD115" s="25"/>
      <c r="AJE115" s="25"/>
      <c r="AJF115" s="25"/>
      <c r="AJG115" s="25"/>
      <c r="AJH115" s="25"/>
      <c r="AJI115" s="25"/>
      <c r="AJJ115" s="25"/>
      <c r="AJK115" s="25"/>
      <c r="AJL115" s="25"/>
      <c r="AJM115" s="25"/>
      <c r="AJN115" s="25"/>
      <c r="AJO115" s="25"/>
      <c r="AJP115" s="25"/>
      <c r="AJQ115" s="25"/>
      <c r="AJR115" s="25"/>
      <c r="AJS115" s="25"/>
      <c r="AJT115" s="25"/>
      <c r="AJU115" s="25"/>
      <c r="AJV115" s="25"/>
      <c r="AJW115" s="25"/>
      <c r="AJX115" s="25"/>
      <c r="AJY115" s="25"/>
      <c r="AJZ115" s="25"/>
      <c r="AKA115" s="25"/>
      <c r="AKB115" s="25"/>
      <c r="AKC115" s="25"/>
      <c r="AKD115" s="25"/>
      <c r="AKE115" s="25"/>
      <c r="AKF115" s="25"/>
      <c r="AKG115" s="25"/>
      <c r="AKH115" s="25"/>
      <c r="AKI115" s="25"/>
      <c r="AKJ115" s="25"/>
      <c r="AKK115" s="25"/>
      <c r="AKL115" s="25"/>
      <c r="AKM115" s="25"/>
      <c r="AKN115" s="25"/>
      <c r="AKO115" s="25"/>
      <c r="AKP115" s="25"/>
      <c r="AKQ115" s="25"/>
      <c r="AKR115" s="25"/>
      <c r="AKS115" s="25"/>
      <c r="AKT115" s="25"/>
      <c r="AKU115" s="25"/>
      <c r="AKV115" s="25"/>
      <c r="AKW115" s="25"/>
      <c r="AKX115" s="25"/>
      <c r="AKY115" s="25"/>
      <c r="AKZ115" s="25"/>
      <c r="ALA115" s="25"/>
      <c r="ALB115" s="25"/>
      <c r="ALC115" s="25"/>
      <c r="ALD115" s="25"/>
      <c r="ALE115" s="25"/>
      <c r="ALF115" s="25"/>
      <c r="ALG115" s="25"/>
      <c r="ALH115" s="25"/>
      <c r="ALI115" s="25"/>
      <c r="ALJ115" s="25"/>
      <c r="ALK115" s="25"/>
      <c r="ALL115" s="25"/>
      <c r="ALM115" s="25"/>
      <c r="ALN115" s="25"/>
      <c r="ALO115" s="25"/>
      <c r="ALP115" s="25"/>
      <c r="ALQ115" s="25"/>
      <c r="ALR115" s="25"/>
      <c r="ALS115" s="25"/>
      <c r="ALT115" s="25"/>
      <c r="ALU115" s="25"/>
      <c r="ALV115" s="25"/>
      <c r="ALW115" s="25"/>
      <c r="ALX115" s="25"/>
      <c r="ALY115" s="25"/>
      <c r="ALZ115" s="25"/>
      <c r="AMA115" s="25"/>
      <c r="AMB115" s="25"/>
    </row>
    <row r="116" spans="1:1017" ht="67.5" customHeight="1">
      <c r="A116" s="17" t="s">
        <v>144</v>
      </c>
      <c r="B116" s="31" t="s">
        <v>591</v>
      </c>
      <c r="C116" s="32" t="s">
        <v>195</v>
      </c>
      <c r="D116" s="30">
        <v>9</v>
      </c>
      <c r="E116" s="23">
        <f>SUM('7.PBOT'!H113)</f>
        <v>10</v>
      </c>
      <c r="F116" s="23">
        <f>SUM('49.BLOT'!H113)</f>
        <v>16</v>
      </c>
      <c r="G116" s="23">
        <f>SUM('224.KRT'!H113)</f>
        <v>0</v>
      </c>
      <c r="H116" s="23">
        <f>SUM(WKU!H113)</f>
        <v>0</v>
      </c>
      <c r="I116" s="23">
        <f>SUM('RCI GDYNIA'!H113)</f>
        <v>3</v>
      </c>
      <c r="J116" s="23">
        <f>SUM('RCI BYDGOSZCZ'!H113)</f>
        <v>0</v>
      </c>
      <c r="K116" s="100">
        <f t="shared" si="3"/>
        <v>38</v>
      </c>
      <c r="L116" s="104"/>
      <c r="M116" s="109"/>
      <c r="N116" s="115" t="s">
        <v>649</v>
      </c>
      <c r="O116" s="118">
        <v>110</v>
      </c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  <c r="QR116" s="25"/>
      <c r="QS116" s="25"/>
      <c r="QT116" s="25"/>
      <c r="QU116" s="25"/>
      <c r="QV116" s="25"/>
      <c r="QW116" s="25"/>
      <c r="QX116" s="25"/>
      <c r="QY116" s="25"/>
      <c r="QZ116" s="25"/>
      <c r="RA116" s="25"/>
      <c r="RB116" s="25"/>
      <c r="RC116" s="25"/>
      <c r="RD116" s="25"/>
      <c r="RE116" s="25"/>
      <c r="RF116" s="25"/>
      <c r="RG116" s="25"/>
      <c r="RH116" s="25"/>
      <c r="RI116" s="25"/>
      <c r="RJ116" s="25"/>
      <c r="RK116" s="25"/>
      <c r="RL116" s="25"/>
      <c r="RM116" s="25"/>
      <c r="RN116" s="25"/>
      <c r="RO116" s="25"/>
      <c r="RP116" s="25"/>
      <c r="RQ116" s="25"/>
      <c r="RR116" s="25"/>
      <c r="RS116" s="25"/>
      <c r="RT116" s="25"/>
      <c r="RU116" s="25"/>
      <c r="RV116" s="25"/>
      <c r="RW116" s="25"/>
      <c r="RX116" s="25"/>
      <c r="RY116" s="25"/>
      <c r="RZ116" s="25"/>
      <c r="SA116" s="25"/>
      <c r="SB116" s="25"/>
      <c r="SC116" s="25"/>
      <c r="SD116" s="25"/>
      <c r="SE116" s="25"/>
      <c r="SF116" s="25"/>
      <c r="SG116" s="25"/>
      <c r="SH116" s="25"/>
      <c r="SI116" s="25"/>
      <c r="SJ116" s="25"/>
      <c r="SK116" s="25"/>
      <c r="SL116" s="25"/>
      <c r="SM116" s="25"/>
      <c r="SN116" s="25"/>
      <c r="SO116" s="25"/>
      <c r="SP116" s="25"/>
      <c r="SQ116" s="25"/>
      <c r="SR116" s="25"/>
      <c r="SS116" s="25"/>
      <c r="ST116" s="25"/>
      <c r="SU116" s="25"/>
      <c r="SV116" s="25"/>
      <c r="SW116" s="25"/>
      <c r="SX116" s="25"/>
      <c r="SY116" s="25"/>
      <c r="SZ116" s="25"/>
      <c r="TA116" s="25"/>
      <c r="TB116" s="25"/>
      <c r="TC116" s="25"/>
      <c r="TD116" s="25"/>
      <c r="TE116" s="25"/>
      <c r="TF116" s="25"/>
      <c r="TG116" s="25"/>
      <c r="TH116" s="25"/>
      <c r="TI116" s="25"/>
      <c r="TJ116" s="25"/>
      <c r="TK116" s="25"/>
      <c r="TL116" s="25"/>
      <c r="TM116" s="25"/>
      <c r="TN116" s="25"/>
      <c r="TO116" s="25"/>
      <c r="TP116" s="25"/>
      <c r="TQ116" s="25"/>
      <c r="TR116" s="25"/>
      <c r="TS116" s="25"/>
      <c r="TT116" s="25"/>
      <c r="TU116" s="25"/>
      <c r="TV116" s="25"/>
      <c r="TW116" s="25"/>
      <c r="TX116" s="25"/>
      <c r="TY116" s="25"/>
      <c r="TZ116" s="25"/>
      <c r="UA116" s="25"/>
      <c r="UB116" s="25"/>
      <c r="UC116" s="25"/>
      <c r="UD116" s="25"/>
      <c r="UE116" s="25"/>
      <c r="UF116" s="25"/>
      <c r="UG116" s="25"/>
      <c r="UH116" s="25"/>
      <c r="UI116" s="25"/>
      <c r="UJ116" s="25"/>
      <c r="UK116" s="25"/>
      <c r="UL116" s="25"/>
      <c r="UM116" s="25"/>
      <c r="UN116" s="25"/>
      <c r="UO116" s="25"/>
      <c r="UP116" s="25"/>
      <c r="UQ116" s="25"/>
      <c r="UR116" s="25"/>
      <c r="US116" s="25"/>
      <c r="UT116" s="25"/>
      <c r="UU116" s="25"/>
      <c r="UV116" s="25"/>
      <c r="UW116" s="25"/>
      <c r="UX116" s="25"/>
      <c r="UY116" s="25"/>
      <c r="UZ116" s="25"/>
      <c r="VA116" s="25"/>
      <c r="VB116" s="25"/>
      <c r="VC116" s="25"/>
      <c r="VD116" s="25"/>
      <c r="VE116" s="25"/>
      <c r="VF116" s="25"/>
      <c r="VG116" s="25"/>
      <c r="VH116" s="25"/>
      <c r="VI116" s="25"/>
      <c r="VJ116" s="25"/>
      <c r="VK116" s="25"/>
      <c r="VL116" s="25"/>
      <c r="VM116" s="25"/>
      <c r="VN116" s="25"/>
      <c r="VO116" s="25"/>
      <c r="VP116" s="25"/>
      <c r="VQ116" s="25"/>
      <c r="VR116" s="25"/>
      <c r="VS116" s="25"/>
      <c r="VT116" s="25"/>
      <c r="VU116" s="25"/>
      <c r="VV116" s="25"/>
      <c r="VW116" s="25"/>
      <c r="VX116" s="25"/>
      <c r="VY116" s="25"/>
      <c r="VZ116" s="25"/>
      <c r="WA116" s="25"/>
      <c r="WB116" s="25"/>
      <c r="WC116" s="25"/>
      <c r="WD116" s="25"/>
      <c r="WE116" s="25"/>
      <c r="WF116" s="25"/>
      <c r="WG116" s="25"/>
      <c r="WH116" s="25"/>
      <c r="WI116" s="25"/>
      <c r="WJ116" s="25"/>
      <c r="WK116" s="25"/>
      <c r="WL116" s="25"/>
      <c r="WM116" s="25"/>
      <c r="WN116" s="25"/>
      <c r="WO116" s="25"/>
      <c r="WP116" s="25"/>
      <c r="WQ116" s="25"/>
      <c r="WR116" s="25"/>
      <c r="WS116" s="25"/>
      <c r="WT116" s="25"/>
      <c r="WU116" s="25"/>
      <c r="WV116" s="25"/>
      <c r="WW116" s="25"/>
      <c r="WX116" s="25"/>
      <c r="WY116" s="25"/>
      <c r="WZ116" s="25"/>
      <c r="XA116" s="25"/>
      <c r="XB116" s="25"/>
      <c r="XC116" s="25"/>
      <c r="XD116" s="25"/>
      <c r="XE116" s="25"/>
      <c r="XF116" s="25"/>
      <c r="XG116" s="25"/>
      <c r="XH116" s="25"/>
      <c r="XI116" s="25"/>
      <c r="XJ116" s="25"/>
      <c r="XK116" s="25"/>
      <c r="XL116" s="25"/>
      <c r="XM116" s="25"/>
      <c r="XN116" s="25"/>
      <c r="XO116" s="25"/>
      <c r="XP116" s="25"/>
      <c r="XQ116" s="25"/>
      <c r="XR116" s="25"/>
      <c r="XS116" s="25"/>
      <c r="XT116" s="25"/>
      <c r="XU116" s="25"/>
      <c r="XV116" s="25"/>
      <c r="XW116" s="25"/>
      <c r="XX116" s="25"/>
      <c r="XY116" s="25"/>
      <c r="XZ116" s="25"/>
      <c r="YA116" s="25"/>
      <c r="YB116" s="25"/>
      <c r="YC116" s="25"/>
      <c r="YD116" s="25"/>
      <c r="YE116" s="25"/>
      <c r="YF116" s="25"/>
      <c r="YG116" s="25"/>
      <c r="YH116" s="25"/>
      <c r="YI116" s="25"/>
      <c r="YJ116" s="25"/>
      <c r="YK116" s="25"/>
      <c r="YL116" s="25"/>
      <c r="YM116" s="25"/>
      <c r="YN116" s="25"/>
      <c r="YO116" s="25"/>
      <c r="YP116" s="25"/>
      <c r="YQ116" s="25"/>
      <c r="YR116" s="25"/>
      <c r="YS116" s="25"/>
      <c r="YT116" s="25"/>
      <c r="YU116" s="25"/>
      <c r="YV116" s="25"/>
      <c r="YW116" s="25"/>
      <c r="YX116" s="25"/>
      <c r="YY116" s="25"/>
      <c r="YZ116" s="25"/>
      <c r="ZA116" s="25"/>
      <c r="ZB116" s="25"/>
      <c r="ZC116" s="25"/>
      <c r="ZD116" s="25"/>
      <c r="ZE116" s="25"/>
      <c r="ZF116" s="25"/>
      <c r="ZG116" s="25"/>
      <c r="ZH116" s="25"/>
      <c r="ZI116" s="25"/>
      <c r="ZJ116" s="25"/>
      <c r="ZK116" s="25"/>
      <c r="ZL116" s="25"/>
      <c r="ZM116" s="25"/>
      <c r="ZN116" s="25"/>
      <c r="ZO116" s="25"/>
      <c r="ZP116" s="25"/>
      <c r="ZQ116" s="25"/>
      <c r="ZR116" s="25"/>
      <c r="ZS116" s="25"/>
      <c r="ZT116" s="25"/>
      <c r="ZU116" s="25"/>
      <c r="ZV116" s="25"/>
      <c r="ZW116" s="25"/>
      <c r="ZX116" s="25"/>
      <c r="ZY116" s="25"/>
      <c r="ZZ116" s="25"/>
      <c r="AAA116" s="25"/>
      <c r="AAB116" s="25"/>
      <c r="AAC116" s="25"/>
      <c r="AAD116" s="25"/>
      <c r="AAE116" s="25"/>
      <c r="AAF116" s="25"/>
      <c r="AAG116" s="25"/>
      <c r="AAH116" s="25"/>
      <c r="AAI116" s="25"/>
      <c r="AAJ116" s="25"/>
      <c r="AAK116" s="25"/>
      <c r="AAL116" s="25"/>
      <c r="AAM116" s="25"/>
      <c r="AAN116" s="25"/>
      <c r="AAO116" s="25"/>
      <c r="AAP116" s="25"/>
      <c r="AAQ116" s="25"/>
      <c r="AAR116" s="25"/>
      <c r="AAS116" s="25"/>
      <c r="AAT116" s="25"/>
      <c r="AAU116" s="25"/>
      <c r="AAV116" s="25"/>
      <c r="AAW116" s="25"/>
      <c r="AAX116" s="25"/>
      <c r="AAY116" s="25"/>
      <c r="AAZ116" s="25"/>
      <c r="ABA116" s="25"/>
      <c r="ABB116" s="25"/>
      <c r="ABC116" s="25"/>
      <c r="ABD116" s="25"/>
      <c r="ABE116" s="25"/>
      <c r="ABF116" s="25"/>
      <c r="ABG116" s="25"/>
      <c r="ABH116" s="25"/>
      <c r="ABI116" s="25"/>
      <c r="ABJ116" s="25"/>
      <c r="ABK116" s="25"/>
      <c r="ABL116" s="25"/>
      <c r="ABM116" s="25"/>
      <c r="ABN116" s="25"/>
      <c r="ABO116" s="25"/>
      <c r="ABP116" s="25"/>
      <c r="ABQ116" s="25"/>
      <c r="ABR116" s="25"/>
      <c r="ABS116" s="25"/>
      <c r="ABT116" s="25"/>
      <c r="ABU116" s="25"/>
      <c r="ABV116" s="25"/>
      <c r="ABW116" s="25"/>
      <c r="ABX116" s="25"/>
      <c r="ABY116" s="25"/>
      <c r="ABZ116" s="25"/>
      <c r="ACA116" s="25"/>
      <c r="ACB116" s="25"/>
      <c r="ACC116" s="25"/>
      <c r="ACD116" s="25"/>
      <c r="ACE116" s="25"/>
      <c r="ACF116" s="25"/>
      <c r="ACG116" s="25"/>
      <c r="ACH116" s="25"/>
      <c r="ACI116" s="25"/>
      <c r="ACJ116" s="25"/>
      <c r="ACK116" s="25"/>
      <c r="ACL116" s="25"/>
      <c r="ACM116" s="25"/>
      <c r="ACN116" s="25"/>
      <c r="ACO116" s="25"/>
      <c r="ACP116" s="25"/>
      <c r="ACQ116" s="25"/>
      <c r="ACR116" s="25"/>
      <c r="ACS116" s="25"/>
      <c r="ACT116" s="25"/>
      <c r="ACU116" s="25"/>
      <c r="ACV116" s="25"/>
      <c r="ACW116" s="25"/>
      <c r="ACX116" s="25"/>
      <c r="ACY116" s="25"/>
      <c r="ACZ116" s="25"/>
      <c r="ADA116" s="25"/>
      <c r="ADB116" s="25"/>
      <c r="ADC116" s="25"/>
      <c r="ADD116" s="25"/>
      <c r="ADE116" s="25"/>
      <c r="ADF116" s="25"/>
      <c r="ADG116" s="25"/>
      <c r="ADH116" s="25"/>
      <c r="ADI116" s="25"/>
      <c r="ADJ116" s="25"/>
      <c r="ADK116" s="25"/>
      <c r="ADL116" s="25"/>
      <c r="ADM116" s="25"/>
      <c r="ADN116" s="25"/>
      <c r="ADO116" s="25"/>
      <c r="ADP116" s="25"/>
      <c r="ADQ116" s="25"/>
      <c r="ADR116" s="25"/>
      <c r="ADS116" s="25"/>
      <c r="ADT116" s="25"/>
      <c r="ADU116" s="25"/>
      <c r="ADV116" s="25"/>
      <c r="ADW116" s="25"/>
      <c r="ADX116" s="25"/>
      <c r="ADY116" s="25"/>
      <c r="ADZ116" s="25"/>
      <c r="AEA116" s="25"/>
      <c r="AEB116" s="25"/>
      <c r="AEC116" s="25"/>
      <c r="AED116" s="25"/>
      <c r="AEE116" s="25"/>
      <c r="AEF116" s="25"/>
      <c r="AEG116" s="25"/>
      <c r="AEH116" s="25"/>
      <c r="AEI116" s="25"/>
      <c r="AEJ116" s="25"/>
      <c r="AEK116" s="25"/>
      <c r="AEL116" s="25"/>
      <c r="AEM116" s="25"/>
      <c r="AEN116" s="25"/>
      <c r="AEO116" s="25"/>
      <c r="AEP116" s="25"/>
      <c r="AEQ116" s="25"/>
      <c r="AER116" s="25"/>
      <c r="AES116" s="25"/>
      <c r="AET116" s="25"/>
      <c r="AEU116" s="25"/>
      <c r="AEV116" s="25"/>
      <c r="AEW116" s="25"/>
      <c r="AEX116" s="25"/>
      <c r="AEY116" s="25"/>
      <c r="AEZ116" s="25"/>
      <c r="AFA116" s="25"/>
      <c r="AFB116" s="25"/>
      <c r="AFC116" s="25"/>
      <c r="AFD116" s="25"/>
      <c r="AFE116" s="25"/>
      <c r="AFF116" s="25"/>
      <c r="AFG116" s="25"/>
      <c r="AFH116" s="25"/>
      <c r="AFI116" s="25"/>
      <c r="AFJ116" s="25"/>
      <c r="AFK116" s="25"/>
      <c r="AFL116" s="25"/>
      <c r="AFM116" s="25"/>
      <c r="AFN116" s="25"/>
      <c r="AFO116" s="25"/>
      <c r="AFP116" s="25"/>
      <c r="AFQ116" s="25"/>
      <c r="AFR116" s="25"/>
      <c r="AFS116" s="25"/>
      <c r="AFT116" s="25"/>
      <c r="AFU116" s="25"/>
      <c r="AFV116" s="25"/>
      <c r="AFW116" s="25"/>
      <c r="AFX116" s="25"/>
      <c r="AFY116" s="25"/>
      <c r="AFZ116" s="25"/>
      <c r="AGA116" s="25"/>
      <c r="AGB116" s="25"/>
      <c r="AGC116" s="25"/>
      <c r="AGD116" s="25"/>
      <c r="AGE116" s="25"/>
      <c r="AGF116" s="25"/>
      <c r="AGG116" s="25"/>
      <c r="AGH116" s="25"/>
      <c r="AGI116" s="25"/>
      <c r="AGJ116" s="25"/>
      <c r="AGK116" s="25"/>
      <c r="AGL116" s="25"/>
      <c r="AGM116" s="25"/>
      <c r="AGN116" s="25"/>
      <c r="AGO116" s="25"/>
      <c r="AGP116" s="25"/>
      <c r="AGQ116" s="25"/>
      <c r="AGR116" s="25"/>
      <c r="AGS116" s="25"/>
      <c r="AGT116" s="25"/>
      <c r="AGU116" s="25"/>
      <c r="AGV116" s="25"/>
      <c r="AGW116" s="25"/>
      <c r="AGX116" s="25"/>
      <c r="AGY116" s="25"/>
      <c r="AGZ116" s="25"/>
      <c r="AHA116" s="25"/>
      <c r="AHB116" s="25"/>
      <c r="AHC116" s="25"/>
      <c r="AHD116" s="25"/>
      <c r="AHE116" s="25"/>
      <c r="AHF116" s="25"/>
      <c r="AHG116" s="25"/>
      <c r="AHH116" s="25"/>
      <c r="AHI116" s="25"/>
      <c r="AHJ116" s="25"/>
      <c r="AHK116" s="25"/>
      <c r="AHL116" s="25"/>
      <c r="AHM116" s="25"/>
      <c r="AHN116" s="25"/>
      <c r="AHO116" s="25"/>
      <c r="AHP116" s="25"/>
      <c r="AHQ116" s="25"/>
      <c r="AHR116" s="25"/>
      <c r="AHS116" s="25"/>
      <c r="AHT116" s="25"/>
      <c r="AHU116" s="25"/>
      <c r="AHV116" s="25"/>
      <c r="AHW116" s="25"/>
      <c r="AHX116" s="25"/>
      <c r="AHY116" s="25"/>
      <c r="AHZ116" s="25"/>
      <c r="AIA116" s="25"/>
      <c r="AIB116" s="25"/>
      <c r="AIC116" s="25"/>
      <c r="AID116" s="25"/>
      <c r="AIE116" s="25"/>
      <c r="AIF116" s="25"/>
      <c r="AIG116" s="25"/>
      <c r="AIH116" s="25"/>
      <c r="AII116" s="25"/>
      <c r="AIJ116" s="25"/>
      <c r="AIK116" s="25"/>
      <c r="AIL116" s="25"/>
      <c r="AIM116" s="25"/>
      <c r="AIN116" s="25"/>
      <c r="AIO116" s="25"/>
      <c r="AIP116" s="25"/>
      <c r="AIQ116" s="25"/>
      <c r="AIR116" s="25"/>
      <c r="AIS116" s="25"/>
      <c r="AIT116" s="25"/>
      <c r="AIU116" s="25"/>
      <c r="AIV116" s="25"/>
      <c r="AIW116" s="25"/>
      <c r="AIX116" s="25"/>
      <c r="AIY116" s="25"/>
      <c r="AIZ116" s="25"/>
      <c r="AJA116" s="25"/>
      <c r="AJB116" s="25"/>
      <c r="AJC116" s="25"/>
      <c r="AJD116" s="25"/>
      <c r="AJE116" s="25"/>
      <c r="AJF116" s="25"/>
      <c r="AJG116" s="25"/>
      <c r="AJH116" s="25"/>
      <c r="AJI116" s="25"/>
      <c r="AJJ116" s="25"/>
      <c r="AJK116" s="25"/>
      <c r="AJL116" s="25"/>
      <c r="AJM116" s="25"/>
      <c r="AJN116" s="25"/>
      <c r="AJO116" s="25"/>
      <c r="AJP116" s="25"/>
      <c r="AJQ116" s="25"/>
      <c r="AJR116" s="25"/>
      <c r="AJS116" s="25"/>
      <c r="AJT116" s="25"/>
      <c r="AJU116" s="25"/>
      <c r="AJV116" s="25"/>
      <c r="AJW116" s="25"/>
      <c r="AJX116" s="25"/>
      <c r="AJY116" s="25"/>
      <c r="AJZ116" s="25"/>
      <c r="AKA116" s="25"/>
      <c r="AKB116" s="25"/>
      <c r="AKC116" s="25"/>
      <c r="AKD116" s="25"/>
      <c r="AKE116" s="25"/>
      <c r="AKF116" s="25"/>
      <c r="AKG116" s="25"/>
      <c r="AKH116" s="25"/>
      <c r="AKI116" s="25"/>
      <c r="AKJ116" s="25"/>
      <c r="AKK116" s="25"/>
      <c r="AKL116" s="25"/>
      <c r="AKM116" s="25"/>
      <c r="AKN116" s="25"/>
      <c r="AKO116" s="25"/>
      <c r="AKP116" s="25"/>
      <c r="AKQ116" s="25"/>
      <c r="AKR116" s="25"/>
      <c r="AKS116" s="25"/>
      <c r="AKT116" s="25"/>
      <c r="AKU116" s="25"/>
      <c r="AKV116" s="25"/>
      <c r="AKW116" s="25"/>
      <c r="AKX116" s="25"/>
      <c r="AKY116" s="25"/>
      <c r="AKZ116" s="25"/>
      <c r="ALA116" s="25"/>
      <c r="ALB116" s="25"/>
      <c r="ALC116" s="25"/>
      <c r="ALD116" s="25"/>
      <c r="ALE116" s="25"/>
      <c r="ALF116" s="25"/>
      <c r="ALG116" s="25"/>
      <c r="ALH116" s="25"/>
      <c r="ALI116" s="25"/>
      <c r="ALJ116" s="25"/>
      <c r="ALK116" s="25"/>
      <c r="ALL116" s="25"/>
      <c r="ALM116" s="25"/>
      <c r="ALN116" s="25"/>
      <c r="ALO116" s="25"/>
      <c r="ALP116" s="25"/>
      <c r="ALQ116" s="25"/>
      <c r="ALR116" s="25"/>
      <c r="ALS116" s="25"/>
      <c r="ALT116" s="25"/>
      <c r="ALU116" s="25"/>
      <c r="ALV116" s="25"/>
      <c r="ALW116" s="25"/>
      <c r="ALX116" s="25"/>
      <c r="ALY116" s="25"/>
      <c r="ALZ116" s="25"/>
      <c r="AMA116" s="25"/>
      <c r="AMB116" s="25"/>
    </row>
    <row r="117" spans="1:1017" ht="103.5" customHeight="1">
      <c r="A117" s="17" t="s">
        <v>145</v>
      </c>
      <c r="B117" s="43" t="s">
        <v>592</v>
      </c>
      <c r="C117" s="15" t="s">
        <v>160</v>
      </c>
      <c r="D117" s="30">
        <v>56</v>
      </c>
      <c r="E117" s="23">
        <f>SUM('7.PBOT'!H114)</f>
        <v>0</v>
      </c>
      <c r="F117" s="23">
        <f>SUM('49.BLOT'!H114)</f>
        <v>1</v>
      </c>
      <c r="G117" s="23">
        <f>SUM('224.KRT'!H114)</f>
        <v>30</v>
      </c>
      <c r="H117" s="23">
        <f>SUM(WKU!H114)</f>
        <v>10</v>
      </c>
      <c r="I117" s="23">
        <f>SUM('RCI GDYNIA'!H114)</f>
        <v>0</v>
      </c>
      <c r="J117" s="23">
        <f>SUM('RCI BYDGOSZCZ'!H114)</f>
        <v>0</v>
      </c>
      <c r="K117" s="100">
        <f t="shared" ref="K117:K127" si="4">SUM(D117:J117)</f>
        <v>97</v>
      </c>
      <c r="L117" s="104"/>
      <c r="M117" s="109"/>
      <c r="N117" s="115" t="s">
        <v>649</v>
      </c>
      <c r="O117" s="118">
        <v>111</v>
      </c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5"/>
      <c r="RF117" s="25"/>
      <c r="RG117" s="25"/>
      <c r="RH117" s="25"/>
      <c r="RI117" s="25"/>
      <c r="RJ117" s="25"/>
      <c r="RK117" s="25"/>
      <c r="RL117" s="25"/>
      <c r="RM117" s="25"/>
      <c r="RN117" s="25"/>
      <c r="RO117" s="25"/>
      <c r="RP117" s="25"/>
      <c r="RQ117" s="25"/>
      <c r="RR117" s="25"/>
      <c r="RS117" s="25"/>
      <c r="RT117" s="25"/>
      <c r="RU117" s="25"/>
      <c r="RV117" s="25"/>
      <c r="RW117" s="25"/>
      <c r="RX117" s="25"/>
      <c r="RY117" s="25"/>
      <c r="RZ117" s="25"/>
      <c r="SA117" s="25"/>
      <c r="SB117" s="25"/>
      <c r="SC117" s="25"/>
      <c r="SD117" s="25"/>
      <c r="SE117" s="25"/>
      <c r="SF117" s="25"/>
      <c r="SG117" s="25"/>
      <c r="SH117" s="25"/>
      <c r="SI117" s="25"/>
      <c r="SJ117" s="25"/>
      <c r="SK117" s="25"/>
      <c r="SL117" s="25"/>
      <c r="SM117" s="25"/>
      <c r="SN117" s="25"/>
      <c r="SO117" s="25"/>
      <c r="SP117" s="25"/>
      <c r="SQ117" s="25"/>
      <c r="SR117" s="25"/>
      <c r="SS117" s="25"/>
      <c r="ST117" s="25"/>
      <c r="SU117" s="25"/>
      <c r="SV117" s="25"/>
      <c r="SW117" s="25"/>
      <c r="SX117" s="25"/>
      <c r="SY117" s="25"/>
      <c r="SZ117" s="25"/>
      <c r="TA117" s="25"/>
      <c r="TB117" s="25"/>
      <c r="TC117" s="25"/>
      <c r="TD117" s="25"/>
      <c r="TE117" s="25"/>
      <c r="TF117" s="25"/>
      <c r="TG117" s="25"/>
      <c r="TH117" s="25"/>
      <c r="TI117" s="25"/>
      <c r="TJ117" s="25"/>
      <c r="TK117" s="25"/>
      <c r="TL117" s="25"/>
      <c r="TM117" s="25"/>
      <c r="TN117" s="25"/>
      <c r="TO117" s="25"/>
      <c r="TP117" s="25"/>
      <c r="TQ117" s="25"/>
      <c r="TR117" s="25"/>
      <c r="TS117" s="25"/>
      <c r="TT117" s="25"/>
      <c r="TU117" s="25"/>
      <c r="TV117" s="25"/>
      <c r="TW117" s="25"/>
      <c r="TX117" s="25"/>
      <c r="TY117" s="25"/>
      <c r="TZ117" s="25"/>
      <c r="UA117" s="25"/>
      <c r="UB117" s="25"/>
      <c r="UC117" s="25"/>
      <c r="UD117" s="25"/>
      <c r="UE117" s="25"/>
      <c r="UF117" s="25"/>
      <c r="UG117" s="25"/>
      <c r="UH117" s="25"/>
      <c r="UI117" s="25"/>
      <c r="UJ117" s="25"/>
      <c r="UK117" s="25"/>
      <c r="UL117" s="25"/>
      <c r="UM117" s="25"/>
      <c r="UN117" s="25"/>
      <c r="UO117" s="25"/>
      <c r="UP117" s="25"/>
      <c r="UQ117" s="25"/>
      <c r="UR117" s="25"/>
      <c r="US117" s="25"/>
      <c r="UT117" s="25"/>
      <c r="UU117" s="25"/>
      <c r="UV117" s="25"/>
      <c r="UW117" s="25"/>
      <c r="UX117" s="25"/>
      <c r="UY117" s="25"/>
      <c r="UZ117" s="25"/>
      <c r="VA117" s="25"/>
      <c r="VB117" s="25"/>
      <c r="VC117" s="25"/>
      <c r="VD117" s="25"/>
      <c r="VE117" s="25"/>
      <c r="VF117" s="25"/>
      <c r="VG117" s="25"/>
      <c r="VH117" s="25"/>
      <c r="VI117" s="25"/>
      <c r="VJ117" s="25"/>
      <c r="VK117" s="25"/>
      <c r="VL117" s="25"/>
      <c r="VM117" s="25"/>
      <c r="VN117" s="25"/>
      <c r="VO117" s="25"/>
      <c r="VP117" s="25"/>
      <c r="VQ117" s="25"/>
      <c r="VR117" s="25"/>
      <c r="VS117" s="25"/>
      <c r="VT117" s="25"/>
      <c r="VU117" s="25"/>
      <c r="VV117" s="25"/>
      <c r="VW117" s="25"/>
      <c r="VX117" s="25"/>
      <c r="VY117" s="25"/>
      <c r="VZ117" s="25"/>
      <c r="WA117" s="25"/>
      <c r="WB117" s="25"/>
      <c r="WC117" s="25"/>
      <c r="WD117" s="25"/>
      <c r="WE117" s="25"/>
      <c r="WF117" s="25"/>
      <c r="WG117" s="25"/>
      <c r="WH117" s="25"/>
      <c r="WI117" s="25"/>
      <c r="WJ117" s="25"/>
      <c r="WK117" s="25"/>
      <c r="WL117" s="25"/>
      <c r="WM117" s="25"/>
      <c r="WN117" s="25"/>
      <c r="WO117" s="25"/>
      <c r="WP117" s="25"/>
      <c r="WQ117" s="25"/>
      <c r="WR117" s="25"/>
      <c r="WS117" s="25"/>
      <c r="WT117" s="25"/>
      <c r="WU117" s="25"/>
      <c r="WV117" s="25"/>
      <c r="WW117" s="25"/>
      <c r="WX117" s="25"/>
      <c r="WY117" s="25"/>
      <c r="WZ117" s="25"/>
      <c r="XA117" s="25"/>
      <c r="XB117" s="25"/>
      <c r="XC117" s="25"/>
      <c r="XD117" s="25"/>
      <c r="XE117" s="25"/>
      <c r="XF117" s="25"/>
      <c r="XG117" s="25"/>
      <c r="XH117" s="25"/>
      <c r="XI117" s="25"/>
      <c r="XJ117" s="25"/>
      <c r="XK117" s="25"/>
      <c r="XL117" s="25"/>
      <c r="XM117" s="25"/>
      <c r="XN117" s="25"/>
      <c r="XO117" s="25"/>
      <c r="XP117" s="25"/>
      <c r="XQ117" s="25"/>
      <c r="XR117" s="25"/>
      <c r="XS117" s="25"/>
      <c r="XT117" s="25"/>
      <c r="XU117" s="25"/>
      <c r="XV117" s="25"/>
      <c r="XW117" s="25"/>
      <c r="XX117" s="25"/>
      <c r="XY117" s="25"/>
      <c r="XZ117" s="25"/>
      <c r="YA117" s="25"/>
      <c r="YB117" s="25"/>
      <c r="YC117" s="25"/>
      <c r="YD117" s="25"/>
      <c r="YE117" s="25"/>
      <c r="YF117" s="25"/>
      <c r="YG117" s="25"/>
      <c r="YH117" s="25"/>
      <c r="YI117" s="25"/>
      <c r="YJ117" s="25"/>
      <c r="YK117" s="25"/>
      <c r="YL117" s="25"/>
      <c r="YM117" s="25"/>
      <c r="YN117" s="25"/>
      <c r="YO117" s="25"/>
      <c r="YP117" s="25"/>
      <c r="YQ117" s="25"/>
      <c r="YR117" s="25"/>
      <c r="YS117" s="25"/>
      <c r="YT117" s="25"/>
      <c r="YU117" s="25"/>
      <c r="YV117" s="25"/>
      <c r="YW117" s="25"/>
      <c r="YX117" s="25"/>
      <c r="YY117" s="25"/>
      <c r="YZ117" s="25"/>
      <c r="ZA117" s="25"/>
      <c r="ZB117" s="25"/>
      <c r="ZC117" s="25"/>
      <c r="ZD117" s="25"/>
      <c r="ZE117" s="25"/>
      <c r="ZF117" s="25"/>
      <c r="ZG117" s="25"/>
      <c r="ZH117" s="25"/>
      <c r="ZI117" s="25"/>
      <c r="ZJ117" s="25"/>
      <c r="ZK117" s="25"/>
      <c r="ZL117" s="25"/>
      <c r="ZM117" s="25"/>
      <c r="ZN117" s="25"/>
      <c r="ZO117" s="25"/>
      <c r="ZP117" s="25"/>
      <c r="ZQ117" s="25"/>
      <c r="ZR117" s="25"/>
      <c r="ZS117" s="25"/>
      <c r="ZT117" s="25"/>
      <c r="ZU117" s="25"/>
      <c r="ZV117" s="25"/>
      <c r="ZW117" s="25"/>
      <c r="ZX117" s="25"/>
      <c r="ZY117" s="25"/>
      <c r="ZZ117" s="25"/>
      <c r="AAA117" s="25"/>
      <c r="AAB117" s="25"/>
      <c r="AAC117" s="25"/>
      <c r="AAD117" s="25"/>
      <c r="AAE117" s="25"/>
      <c r="AAF117" s="25"/>
      <c r="AAG117" s="25"/>
      <c r="AAH117" s="25"/>
      <c r="AAI117" s="25"/>
      <c r="AAJ117" s="25"/>
      <c r="AAK117" s="25"/>
      <c r="AAL117" s="25"/>
      <c r="AAM117" s="25"/>
      <c r="AAN117" s="25"/>
      <c r="AAO117" s="25"/>
      <c r="AAP117" s="25"/>
      <c r="AAQ117" s="25"/>
      <c r="AAR117" s="25"/>
      <c r="AAS117" s="25"/>
      <c r="AAT117" s="25"/>
      <c r="AAU117" s="25"/>
      <c r="AAV117" s="25"/>
      <c r="AAW117" s="25"/>
      <c r="AAX117" s="25"/>
      <c r="AAY117" s="25"/>
      <c r="AAZ117" s="25"/>
      <c r="ABA117" s="25"/>
      <c r="ABB117" s="25"/>
      <c r="ABC117" s="25"/>
      <c r="ABD117" s="25"/>
      <c r="ABE117" s="25"/>
      <c r="ABF117" s="25"/>
      <c r="ABG117" s="25"/>
      <c r="ABH117" s="25"/>
      <c r="ABI117" s="25"/>
      <c r="ABJ117" s="25"/>
      <c r="ABK117" s="25"/>
      <c r="ABL117" s="25"/>
      <c r="ABM117" s="25"/>
      <c r="ABN117" s="25"/>
      <c r="ABO117" s="25"/>
      <c r="ABP117" s="25"/>
      <c r="ABQ117" s="25"/>
      <c r="ABR117" s="25"/>
      <c r="ABS117" s="25"/>
      <c r="ABT117" s="25"/>
      <c r="ABU117" s="25"/>
      <c r="ABV117" s="25"/>
      <c r="ABW117" s="25"/>
      <c r="ABX117" s="25"/>
      <c r="ABY117" s="25"/>
      <c r="ABZ117" s="25"/>
      <c r="ACA117" s="25"/>
      <c r="ACB117" s="25"/>
      <c r="ACC117" s="25"/>
      <c r="ACD117" s="25"/>
      <c r="ACE117" s="25"/>
      <c r="ACF117" s="25"/>
      <c r="ACG117" s="25"/>
      <c r="ACH117" s="25"/>
      <c r="ACI117" s="25"/>
      <c r="ACJ117" s="25"/>
      <c r="ACK117" s="25"/>
      <c r="ACL117" s="25"/>
      <c r="ACM117" s="25"/>
      <c r="ACN117" s="25"/>
      <c r="ACO117" s="25"/>
      <c r="ACP117" s="25"/>
      <c r="ACQ117" s="25"/>
      <c r="ACR117" s="25"/>
      <c r="ACS117" s="25"/>
      <c r="ACT117" s="25"/>
      <c r="ACU117" s="25"/>
      <c r="ACV117" s="25"/>
      <c r="ACW117" s="25"/>
      <c r="ACX117" s="25"/>
      <c r="ACY117" s="25"/>
      <c r="ACZ117" s="25"/>
      <c r="ADA117" s="25"/>
      <c r="ADB117" s="25"/>
      <c r="ADC117" s="25"/>
      <c r="ADD117" s="25"/>
      <c r="ADE117" s="25"/>
      <c r="ADF117" s="25"/>
      <c r="ADG117" s="25"/>
      <c r="ADH117" s="25"/>
      <c r="ADI117" s="25"/>
      <c r="ADJ117" s="25"/>
      <c r="ADK117" s="25"/>
      <c r="ADL117" s="25"/>
      <c r="ADM117" s="25"/>
      <c r="ADN117" s="25"/>
      <c r="ADO117" s="25"/>
      <c r="ADP117" s="25"/>
      <c r="ADQ117" s="25"/>
      <c r="ADR117" s="25"/>
      <c r="ADS117" s="25"/>
      <c r="ADT117" s="25"/>
      <c r="ADU117" s="25"/>
      <c r="ADV117" s="25"/>
      <c r="ADW117" s="25"/>
      <c r="ADX117" s="25"/>
      <c r="ADY117" s="25"/>
      <c r="ADZ117" s="25"/>
      <c r="AEA117" s="25"/>
      <c r="AEB117" s="25"/>
      <c r="AEC117" s="25"/>
      <c r="AED117" s="25"/>
      <c r="AEE117" s="25"/>
      <c r="AEF117" s="25"/>
      <c r="AEG117" s="25"/>
      <c r="AEH117" s="25"/>
      <c r="AEI117" s="25"/>
      <c r="AEJ117" s="25"/>
      <c r="AEK117" s="25"/>
      <c r="AEL117" s="25"/>
      <c r="AEM117" s="25"/>
      <c r="AEN117" s="25"/>
      <c r="AEO117" s="25"/>
      <c r="AEP117" s="25"/>
      <c r="AEQ117" s="25"/>
      <c r="AER117" s="25"/>
      <c r="AES117" s="25"/>
      <c r="AET117" s="25"/>
      <c r="AEU117" s="25"/>
      <c r="AEV117" s="25"/>
      <c r="AEW117" s="25"/>
      <c r="AEX117" s="25"/>
      <c r="AEY117" s="25"/>
      <c r="AEZ117" s="25"/>
      <c r="AFA117" s="25"/>
      <c r="AFB117" s="25"/>
      <c r="AFC117" s="25"/>
      <c r="AFD117" s="25"/>
      <c r="AFE117" s="25"/>
      <c r="AFF117" s="25"/>
      <c r="AFG117" s="25"/>
      <c r="AFH117" s="25"/>
      <c r="AFI117" s="25"/>
      <c r="AFJ117" s="25"/>
      <c r="AFK117" s="25"/>
      <c r="AFL117" s="25"/>
      <c r="AFM117" s="25"/>
      <c r="AFN117" s="25"/>
      <c r="AFO117" s="25"/>
      <c r="AFP117" s="25"/>
      <c r="AFQ117" s="25"/>
      <c r="AFR117" s="25"/>
      <c r="AFS117" s="25"/>
      <c r="AFT117" s="25"/>
      <c r="AFU117" s="25"/>
      <c r="AFV117" s="25"/>
      <c r="AFW117" s="25"/>
      <c r="AFX117" s="25"/>
      <c r="AFY117" s="25"/>
      <c r="AFZ117" s="25"/>
      <c r="AGA117" s="25"/>
      <c r="AGB117" s="25"/>
      <c r="AGC117" s="25"/>
      <c r="AGD117" s="25"/>
      <c r="AGE117" s="25"/>
      <c r="AGF117" s="25"/>
      <c r="AGG117" s="25"/>
      <c r="AGH117" s="25"/>
      <c r="AGI117" s="25"/>
      <c r="AGJ117" s="25"/>
      <c r="AGK117" s="25"/>
      <c r="AGL117" s="25"/>
      <c r="AGM117" s="25"/>
      <c r="AGN117" s="25"/>
      <c r="AGO117" s="25"/>
      <c r="AGP117" s="25"/>
      <c r="AGQ117" s="25"/>
      <c r="AGR117" s="25"/>
      <c r="AGS117" s="25"/>
      <c r="AGT117" s="25"/>
      <c r="AGU117" s="25"/>
      <c r="AGV117" s="25"/>
      <c r="AGW117" s="25"/>
      <c r="AGX117" s="25"/>
      <c r="AGY117" s="25"/>
      <c r="AGZ117" s="25"/>
      <c r="AHA117" s="25"/>
      <c r="AHB117" s="25"/>
      <c r="AHC117" s="25"/>
      <c r="AHD117" s="25"/>
      <c r="AHE117" s="25"/>
      <c r="AHF117" s="25"/>
      <c r="AHG117" s="25"/>
      <c r="AHH117" s="25"/>
      <c r="AHI117" s="25"/>
      <c r="AHJ117" s="25"/>
      <c r="AHK117" s="25"/>
      <c r="AHL117" s="25"/>
      <c r="AHM117" s="25"/>
      <c r="AHN117" s="25"/>
      <c r="AHO117" s="25"/>
      <c r="AHP117" s="25"/>
      <c r="AHQ117" s="25"/>
      <c r="AHR117" s="25"/>
      <c r="AHS117" s="25"/>
      <c r="AHT117" s="25"/>
      <c r="AHU117" s="25"/>
      <c r="AHV117" s="25"/>
      <c r="AHW117" s="25"/>
      <c r="AHX117" s="25"/>
      <c r="AHY117" s="25"/>
      <c r="AHZ117" s="25"/>
      <c r="AIA117" s="25"/>
      <c r="AIB117" s="25"/>
      <c r="AIC117" s="25"/>
      <c r="AID117" s="25"/>
      <c r="AIE117" s="25"/>
      <c r="AIF117" s="25"/>
      <c r="AIG117" s="25"/>
      <c r="AIH117" s="25"/>
      <c r="AII117" s="25"/>
      <c r="AIJ117" s="25"/>
      <c r="AIK117" s="25"/>
      <c r="AIL117" s="25"/>
      <c r="AIM117" s="25"/>
      <c r="AIN117" s="25"/>
      <c r="AIO117" s="25"/>
      <c r="AIP117" s="25"/>
      <c r="AIQ117" s="25"/>
      <c r="AIR117" s="25"/>
      <c r="AIS117" s="25"/>
      <c r="AIT117" s="25"/>
      <c r="AIU117" s="25"/>
      <c r="AIV117" s="25"/>
      <c r="AIW117" s="25"/>
      <c r="AIX117" s="25"/>
      <c r="AIY117" s="25"/>
      <c r="AIZ117" s="25"/>
      <c r="AJA117" s="25"/>
      <c r="AJB117" s="25"/>
      <c r="AJC117" s="25"/>
      <c r="AJD117" s="25"/>
      <c r="AJE117" s="25"/>
      <c r="AJF117" s="25"/>
      <c r="AJG117" s="25"/>
      <c r="AJH117" s="25"/>
      <c r="AJI117" s="25"/>
      <c r="AJJ117" s="25"/>
      <c r="AJK117" s="25"/>
      <c r="AJL117" s="25"/>
      <c r="AJM117" s="25"/>
      <c r="AJN117" s="25"/>
      <c r="AJO117" s="25"/>
      <c r="AJP117" s="25"/>
      <c r="AJQ117" s="25"/>
      <c r="AJR117" s="25"/>
      <c r="AJS117" s="25"/>
      <c r="AJT117" s="25"/>
      <c r="AJU117" s="25"/>
      <c r="AJV117" s="25"/>
      <c r="AJW117" s="25"/>
      <c r="AJX117" s="25"/>
      <c r="AJY117" s="25"/>
      <c r="AJZ117" s="25"/>
      <c r="AKA117" s="25"/>
      <c r="AKB117" s="25"/>
      <c r="AKC117" s="25"/>
      <c r="AKD117" s="25"/>
      <c r="AKE117" s="25"/>
      <c r="AKF117" s="25"/>
      <c r="AKG117" s="25"/>
      <c r="AKH117" s="25"/>
      <c r="AKI117" s="25"/>
      <c r="AKJ117" s="25"/>
      <c r="AKK117" s="25"/>
      <c r="AKL117" s="25"/>
      <c r="AKM117" s="25"/>
      <c r="AKN117" s="25"/>
      <c r="AKO117" s="25"/>
      <c r="AKP117" s="25"/>
      <c r="AKQ117" s="25"/>
      <c r="AKR117" s="25"/>
      <c r="AKS117" s="25"/>
      <c r="AKT117" s="25"/>
      <c r="AKU117" s="25"/>
      <c r="AKV117" s="25"/>
      <c r="AKW117" s="25"/>
      <c r="AKX117" s="25"/>
      <c r="AKY117" s="25"/>
      <c r="AKZ117" s="25"/>
      <c r="ALA117" s="25"/>
      <c r="ALB117" s="25"/>
      <c r="ALC117" s="25"/>
      <c r="ALD117" s="25"/>
      <c r="ALE117" s="25"/>
      <c r="ALF117" s="25"/>
      <c r="ALG117" s="25"/>
      <c r="ALH117" s="25"/>
      <c r="ALI117" s="25"/>
      <c r="ALJ117" s="25"/>
      <c r="ALK117" s="25"/>
      <c r="ALL117" s="25"/>
      <c r="ALM117" s="25"/>
      <c r="ALN117" s="25"/>
      <c r="ALO117" s="25"/>
      <c r="ALP117" s="25"/>
      <c r="ALQ117" s="25"/>
      <c r="ALR117" s="25"/>
      <c r="ALS117" s="25"/>
      <c r="ALT117" s="25"/>
      <c r="ALU117" s="25"/>
      <c r="ALV117" s="25"/>
      <c r="ALW117" s="25"/>
      <c r="ALX117" s="25"/>
      <c r="ALY117" s="25"/>
      <c r="ALZ117" s="25"/>
      <c r="AMA117" s="25"/>
      <c r="AMB117" s="25"/>
    </row>
    <row r="118" spans="1:1017" ht="75" customHeight="1">
      <c r="A118" s="17" t="s">
        <v>521</v>
      </c>
      <c r="B118" s="43" t="s">
        <v>593</v>
      </c>
      <c r="C118" s="71" t="s">
        <v>160</v>
      </c>
      <c r="D118" s="30">
        <v>30</v>
      </c>
      <c r="E118" s="23"/>
      <c r="F118" s="23"/>
      <c r="G118" s="23"/>
      <c r="H118" s="23"/>
      <c r="I118" s="23"/>
      <c r="J118" s="23"/>
      <c r="K118" s="100">
        <f t="shared" si="4"/>
        <v>30</v>
      </c>
      <c r="L118" s="104"/>
      <c r="M118" s="109"/>
      <c r="N118" s="115" t="s">
        <v>649</v>
      </c>
      <c r="O118" s="118">
        <v>112</v>
      </c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  <c r="TP118" s="25"/>
      <c r="TQ118" s="25"/>
      <c r="TR118" s="25"/>
      <c r="TS118" s="25"/>
      <c r="TT118" s="25"/>
      <c r="TU118" s="25"/>
      <c r="TV118" s="25"/>
      <c r="TW118" s="25"/>
      <c r="TX118" s="25"/>
      <c r="TY118" s="25"/>
      <c r="TZ118" s="25"/>
      <c r="UA118" s="25"/>
      <c r="UB118" s="25"/>
      <c r="UC118" s="25"/>
      <c r="UD118" s="25"/>
      <c r="UE118" s="25"/>
      <c r="UF118" s="25"/>
      <c r="UG118" s="25"/>
      <c r="UH118" s="25"/>
      <c r="UI118" s="25"/>
      <c r="UJ118" s="25"/>
      <c r="UK118" s="25"/>
      <c r="UL118" s="25"/>
      <c r="UM118" s="25"/>
      <c r="UN118" s="25"/>
      <c r="UO118" s="25"/>
      <c r="UP118" s="25"/>
      <c r="UQ118" s="25"/>
      <c r="UR118" s="25"/>
      <c r="US118" s="25"/>
      <c r="UT118" s="25"/>
      <c r="UU118" s="25"/>
      <c r="UV118" s="25"/>
      <c r="UW118" s="25"/>
      <c r="UX118" s="25"/>
      <c r="UY118" s="25"/>
      <c r="UZ118" s="25"/>
      <c r="VA118" s="25"/>
      <c r="VB118" s="25"/>
      <c r="VC118" s="25"/>
      <c r="VD118" s="25"/>
      <c r="VE118" s="25"/>
      <c r="VF118" s="25"/>
      <c r="VG118" s="25"/>
      <c r="VH118" s="25"/>
      <c r="VI118" s="25"/>
      <c r="VJ118" s="25"/>
      <c r="VK118" s="25"/>
      <c r="VL118" s="25"/>
      <c r="VM118" s="25"/>
      <c r="VN118" s="25"/>
      <c r="VO118" s="25"/>
      <c r="VP118" s="25"/>
      <c r="VQ118" s="25"/>
      <c r="VR118" s="25"/>
      <c r="VS118" s="25"/>
      <c r="VT118" s="25"/>
      <c r="VU118" s="25"/>
      <c r="VV118" s="25"/>
      <c r="VW118" s="25"/>
      <c r="VX118" s="25"/>
      <c r="VY118" s="25"/>
      <c r="VZ118" s="25"/>
      <c r="WA118" s="25"/>
      <c r="WB118" s="25"/>
      <c r="WC118" s="25"/>
      <c r="WD118" s="25"/>
      <c r="WE118" s="25"/>
      <c r="WF118" s="25"/>
      <c r="WG118" s="25"/>
      <c r="WH118" s="25"/>
      <c r="WI118" s="25"/>
      <c r="WJ118" s="25"/>
      <c r="WK118" s="25"/>
      <c r="WL118" s="25"/>
      <c r="WM118" s="25"/>
      <c r="WN118" s="25"/>
      <c r="WO118" s="25"/>
      <c r="WP118" s="25"/>
      <c r="WQ118" s="25"/>
      <c r="WR118" s="25"/>
      <c r="WS118" s="25"/>
      <c r="WT118" s="25"/>
      <c r="WU118" s="25"/>
      <c r="WV118" s="25"/>
      <c r="WW118" s="25"/>
      <c r="WX118" s="25"/>
      <c r="WY118" s="25"/>
      <c r="WZ118" s="25"/>
      <c r="XA118" s="25"/>
      <c r="XB118" s="25"/>
      <c r="XC118" s="25"/>
      <c r="XD118" s="25"/>
      <c r="XE118" s="25"/>
      <c r="XF118" s="25"/>
      <c r="XG118" s="25"/>
      <c r="XH118" s="25"/>
      <c r="XI118" s="25"/>
      <c r="XJ118" s="25"/>
      <c r="XK118" s="25"/>
      <c r="XL118" s="25"/>
      <c r="XM118" s="25"/>
      <c r="XN118" s="25"/>
      <c r="XO118" s="25"/>
      <c r="XP118" s="25"/>
      <c r="XQ118" s="25"/>
      <c r="XR118" s="25"/>
      <c r="XS118" s="25"/>
      <c r="XT118" s="25"/>
      <c r="XU118" s="25"/>
      <c r="XV118" s="25"/>
      <c r="XW118" s="25"/>
      <c r="XX118" s="25"/>
      <c r="XY118" s="25"/>
      <c r="XZ118" s="25"/>
      <c r="YA118" s="25"/>
      <c r="YB118" s="25"/>
      <c r="YC118" s="25"/>
      <c r="YD118" s="25"/>
      <c r="YE118" s="25"/>
      <c r="YF118" s="25"/>
      <c r="YG118" s="25"/>
      <c r="YH118" s="25"/>
      <c r="YI118" s="25"/>
      <c r="YJ118" s="25"/>
      <c r="YK118" s="25"/>
      <c r="YL118" s="25"/>
      <c r="YM118" s="25"/>
      <c r="YN118" s="25"/>
      <c r="YO118" s="25"/>
      <c r="YP118" s="25"/>
      <c r="YQ118" s="25"/>
      <c r="YR118" s="25"/>
      <c r="YS118" s="25"/>
      <c r="YT118" s="25"/>
      <c r="YU118" s="25"/>
      <c r="YV118" s="25"/>
      <c r="YW118" s="25"/>
      <c r="YX118" s="25"/>
      <c r="YY118" s="25"/>
      <c r="YZ118" s="25"/>
      <c r="ZA118" s="25"/>
      <c r="ZB118" s="25"/>
      <c r="ZC118" s="25"/>
      <c r="ZD118" s="25"/>
      <c r="ZE118" s="25"/>
      <c r="ZF118" s="25"/>
      <c r="ZG118" s="25"/>
      <c r="ZH118" s="25"/>
      <c r="ZI118" s="25"/>
      <c r="ZJ118" s="25"/>
      <c r="ZK118" s="25"/>
      <c r="ZL118" s="25"/>
      <c r="ZM118" s="25"/>
      <c r="ZN118" s="25"/>
      <c r="ZO118" s="25"/>
      <c r="ZP118" s="25"/>
      <c r="ZQ118" s="25"/>
      <c r="ZR118" s="25"/>
      <c r="ZS118" s="25"/>
      <c r="ZT118" s="25"/>
      <c r="ZU118" s="25"/>
      <c r="ZV118" s="25"/>
      <c r="ZW118" s="25"/>
      <c r="ZX118" s="25"/>
      <c r="ZY118" s="25"/>
      <c r="ZZ118" s="25"/>
      <c r="AAA118" s="25"/>
      <c r="AAB118" s="25"/>
      <c r="AAC118" s="25"/>
      <c r="AAD118" s="25"/>
      <c r="AAE118" s="25"/>
      <c r="AAF118" s="25"/>
      <c r="AAG118" s="25"/>
      <c r="AAH118" s="25"/>
      <c r="AAI118" s="25"/>
      <c r="AAJ118" s="25"/>
      <c r="AAK118" s="25"/>
      <c r="AAL118" s="25"/>
      <c r="AAM118" s="25"/>
      <c r="AAN118" s="25"/>
      <c r="AAO118" s="25"/>
      <c r="AAP118" s="25"/>
      <c r="AAQ118" s="25"/>
      <c r="AAR118" s="25"/>
      <c r="AAS118" s="25"/>
      <c r="AAT118" s="25"/>
      <c r="AAU118" s="25"/>
      <c r="AAV118" s="25"/>
      <c r="AAW118" s="25"/>
      <c r="AAX118" s="25"/>
      <c r="AAY118" s="25"/>
      <c r="AAZ118" s="25"/>
      <c r="ABA118" s="25"/>
      <c r="ABB118" s="25"/>
      <c r="ABC118" s="25"/>
      <c r="ABD118" s="25"/>
      <c r="ABE118" s="25"/>
      <c r="ABF118" s="25"/>
      <c r="ABG118" s="25"/>
      <c r="ABH118" s="25"/>
      <c r="ABI118" s="25"/>
      <c r="ABJ118" s="25"/>
      <c r="ABK118" s="25"/>
      <c r="ABL118" s="25"/>
      <c r="ABM118" s="25"/>
      <c r="ABN118" s="25"/>
      <c r="ABO118" s="25"/>
      <c r="ABP118" s="25"/>
      <c r="ABQ118" s="25"/>
      <c r="ABR118" s="25"/>
      <c r="ABS118" s="25"/>
      <c r="ABT118" s="25"/>
      <c r="ABU118" s="25"/>
      <c r="ABV118" s="25"/>
      <c r="ABW118" s="25"/>
      <c r="ABX118" s="25"/>
      <c r="ABY118" s="25"/>
      <c r="ABZ118" s="25"/>
      <c r="ACA118" s="25"/>
      <c r="ACB118" s="25"/>
      <c r="ACC118" s="25"/>
      <c r="ACD118" s="25"/>
      <c r="ACE118" s="25"/>
      <c r="ACF118" s="25"/>
      <c r="ACG118" s="25"/>
      <c r="ACH118" s="25"/>
      <c r="ACI118" s="25"/>
      <c r="ACJ118" s="25"/>
      <c r="ACK118" s="25"/>
      <c r="ACL118" s="25"/>
      <c r="ACM118" s="25"/>
      <c r="ACN118" s="25"/>
      <c r="ACO118" s="25"/>
      <c r="ACP118" s="25"/>
      <c r="ACQ118" s="25"/>
      <c r="ACR118" s="25"/>
      <c r="ACS118" s="25"/>
      <c r="ACT118" s="25"/>
      <c r="ACU118" s="25"/>
      <c r="ACV118" s="25"/>
      <c r="ACW118" s="25"/>
      <c r="ACX118" s="25"/>
      <c r="ACY118" s="25"/>
      <c r="ACZ118" s="25"/>
      <c r="ADA118" s="25"/>
      <c r="ADB118" s="25"/>
      <c r="ADC118" s="25"/>
      <c r="ADD118" s="25"/>
      <c r="ADE118" s="25"/>
      <c r="ADF118" s="25"/>
      <c r="ADG118" s="25"/>
      <c r="ADH118" s="25"/>
      <c r="ADI118" s="25"/>
      <c r="ADJ118" s="25"/>
      <c r="ADK118" s="25"/>
      <c r="ADL118" s="25"/>
      <c r="ADM118" s="25"/>
      <c r="ADN118" s="25"/>
      <c r="ADO118" s="25"/>
      <c r="ADP118" s="25"/>
      <c r="ADQ118" s="25"/>
      <c r="ADR118" s="25"/>
      <c r="ADS118" s="25"/>
      <c r="ADT118" s="25"/>
      <c r="ADU118" s="25"/>
      <c r="ADV118" s="25"/>
      <c r="ADW118" s="25"/>
      <c r="ADX118" s="25"/>
      <c r="ADY118" s="25"/>
      <c r="ADZ118" s="25"/>
      <c r="AEA118" s="25"/>
      <c r="AEB118" s="25"/>
      <c r="AEC118" s="25"/>
      <c r="AED118" s="25"/>
      <c r="AEE118" s="25"/>
      <c r="AEF118" s="25"/>
      <c r="AEG118" s="25"/>
      <c r="AEH118" s="25"/>
      <c r="AEI118" s="25"/>
      <c r="AEJ118" s="25"/>
      <c r="AEK118" s="25"/>
      <c r="AEL118" s="25"/>
      <c r="AEM118" s="25"/>
      <c r="AEN118" s="25"/>
      <c r="AEO118" s="25"/>
      <c r="AEP118" s="25"/>
      <c r="AEQ118" s="25"/>
      <c r="AER118" s="25"/>
      <c r="AES118" s="25"/>
      <c r="AET118" s="25"/>
      <c r="AEU118" s="25"/>
      <c r="AEV118" s="25"/>
      <c r="AEW118" s="25"/>
      <c r="AEX118" s="25"/>
      <c r="AEY118" s="25"/>
      <c r="AEZ118" s="25"/>
      <c r="AFA118" s="25"/>
      <c r="AFB118" s="25"/>
      <c r="AFC118" s="25"/>
      <c r="AFD118" s="25"/>
      <c r="AFE118" s="25"/>
      <c r="AFF118" s="25"/>
      <c r="AFG118" s="25"/>
      <c r="AFH118" s="25"/>
      <c r="AFI118" s="25"/>
      <c r="AFJ118" s="25"/>
      <c r="AFK118" s="25"/>
      <c r="AFL118" s="25"/>
      <c r="AFM118" s="25"/>
      <c r="AFN118" s="25"/>
      <c r="AFO118" s="25"/>
      <c r="AFP118" s="25"/>
      <c r="AFQ118" s="25"/>
      <c r="AFR118" s="25"/>
      <c r="AFS118" s="25"/>
      <c r="AFT118" s="25"/>
      <c r="AFU118" s="25"/>
      <c r="AFV118" s="25"/>
      <c r="AFW118" s="25"/>
      <c r="AFX118" s="25"/>
      <c r="AFY118" s="25"/>
      <c r="AFZ118" s="25"/>
      <c r="AGA118" s="25"/>
      <c r="AGB118" s="25"/>
      <c r="AGC118" s="25"/>
      <c r="AGD118" s="25"/>
      <c r="AGE118" s="25"/>
      <c r="AGF118" s="25"/>
      <c r="AGG118" s="25"/>
      <c r="AGH118" s="25"/>
      <c r="AGI118" s="25"/>
      <c r="AGJ118" s="25"/>
      <c r="AGK118" s="25"/>
      <c r="AGL118" s="25"/>
      <c r="AGM118" s="25"/>
      <c r="AGN118" s="25"/>
      <c r="AGO118" s="25"/>
      <c r="AGP118" s="25"/>
      <c r="AGQ118" s="25"/>
      <c r="AGR118" s="25"/>
      <c r="AGS118" s="25"/>
      <c r="AGT118" s="25"/>
      <c r="AGU118" s="25"/>
      <c r="AGV118" s="25"/>
      <c r="AGW118" s="25"/>
      <c r="AGX118" s="25"/>
      <c r="AGY118" s="25"/>
      <c r="AGZ118" s="25"/>
      <c r="AHA118" s="25"/>
      <c r="AHB118" s="25"/>
      <c r="AHC118" s="25"/>
      <c r="AHD118" s="25"/>
      <c r="AHE118" s="25"/>
      <c r="AHF118" s="25"/>
      <c r="AHG118" s="25"/>
      <c r="AHH118" s="25"/>
      <c r="AHI118" s="25"/>
      <c r="AHJ118" s="25"/>
      <c r="AHK118" s="25"/>
      <c r="AHL118" s="25"/>
      <c r="AHM118" s="25"/>
      <c r="AHN118" s="25"/>
      <c r="AHO118" s="25"/>
      <c r="AHP118" s="25"/>
      <c r="AHQ118" s="25"/>
      <c r="AHR118" s="25"/>
      <c r="AHS118" s="25"/>
      <c r="AHT118" s="25"/>
      <c r="AHU118" s="25"/>
      <c r="AHV118" s="25"/>
      <c r="AHW118" s="25"/>
      <c r="AHX118" s="25"/>
      <c r="AHY118" s="25"/>
      <c r="AHZ118" s="25"/>
      <c r="AIA118" s="25"/>
      <c r="AIB118" s="25"/>
      <c r="AIC118" s="25"/>
      <c r="AID118" s="25"/>
      <c r="AIE118" s="25"/>
      <c r="AIF118" s="25"/>
      <c r="AIG118" s="25"/>
      <c r="AIH118" s="25"/>
      <c r="AII118" s="25"/>
      <c r="AIJ118" s="25"/>
      <c r="AIK118" s="25"/>
      <c r="AIL118" s="25"/>
      <c r="AIM118" s="25"/>
      <c r="AIN118" s="25"/>
      <c r="AIO118" s="25"/>
      <c r="AIP118" s="25"/>
      <c r="AIQ118" s="25"/>
      <c r="AIR118" s="25"/>
      <c r="AIS118" s="25"/>
      <c r="AIT118" s="25"/>
      <c r="AIU118" s="25"/>
      <c r="AIV118" s="25"/>
      <c r="AIW118" s="25"/>
      <c r="AIX118" s="25"/>
      <c r="AIY118" s="25"/>
      <c r="AIZ118" s="25"/>
      <c r="AJA118" s="25"/>
      <c r="AJB118" s="25"/>
      <c r="AJC118" s="25"/>
      <c r="AJD118" s="25"/>
      <c r="AJE118" s="25"/>
      <c r="AJF118" s="25"/>
      <c r="AJG118" s="25"/>
      <c r="AJH118" s="25"/>
      <c r="AJI118" s="25"/>
      <c r="AJJ118" s="25"/>
      <c r="AJK118" s="25"/>
      <c r="AJL118" s="25"/>
      <c r="AJM118" s="25"/>
      <c r="AJN118" s="25"/>
      <c r="AJO118" s="25"/>
      <c r="AJP118" s="25"/>
      <c r="AJQ118" s="25"/>
      <c r="AJR118" s="25"/>
      <c r="AJS118" s="25"/>
      <c r="AJT118" s="25"/>
      <c r="AJU118" s="25"/>
      <c r="AJV118" s="25"/>
      <c r="AJW118" s="25"/>
      <c r="AJX118" s="25"/>
      <c r="AJY118" s="25"/>
      <c r="AJZ118" s="25"/>
      <c r="AKA118" s="25"/>
      <c r="AKB118" s="25"/>
      <c r="AKC118" s="25"/>
      <c r="AKD118" s="25"/>
      <c r="AKE118" s="25"/>
      <c r="AKF118" s="25"/>
      <c r="AKG118" s="25"/>
      <c r="AKH118" s="25"/>
      <c r="AKI118" s="25"/>
      <c r="AKJ118" s="25"/>
      <c r="AKK118" s="25"/>
      <c r="AKL118" s="25"/>
      <c r="AKM118" s="25"/>
      <c r="AKN118" s="25"/>
      <c r="AKO118" s="25"/>
      <c r="AKP118" s="25"/>
      <c r="AKQ118" s="25"/>
      <c r="AKR118" s="25"/>
      <c r="AKS118" s="25"/>
      <c r="AKT118" s="25"/>
      <c r="AKU118" s="25"/>
      <c r="AKV118" s="25"/>
      <c r="AKW118" s="25"/>
      <c r="AKX118" s="25"/>
      <c r="AKY118" s="25"/>
      <c r="AKZ118" s="25"/>
      <c r="ALA118" s="25"/>
      <c r="ALB118" s="25"/>
      <c r="ALC118" s="25"/>
      <c r="ALD118" s="25"/>
      <c r="ALE118" s="25"/>
      <c r="ALF118" s="25"/>
      <c r="ALG118" s="25"/>
      <c r="ALH118" s="25"/>
      <c r="ALI118" s="25"/>
      <c r="ALJ118" s="25"/>
      <c r="ALK118" s="25"/>
      <c r="ALL118" s="25"/>
      <c r="ALM118" s="25"/>
      <c r="ALN118" s="25"/>
      <c r="ALO118" s="25"/>
      <c r="ALP118" s="25"/>
      <c r="ALQ118" s="25"/>
      <c r="ALR118" s="25"/>
      <c r="ALS118" s="25"/>
      <c r="ALT118" s="25"/>
      <c r="ALU118" s="25"/>
      <c r="ALV118" s="25"/>
      <c r="ALW118" s="25"/>
      <c r="ALX118" s="25"/>
      <c r="ALY118" s="25"/>
      <c r="ALZ118" s="25"/>
      <c r="AMA118" s="25"/>
      <c r="AMB118" s="25"/>
    </row>
    <row r="119" spans="1:1017" ht="108" customHeight="1">
      <c r="A119" s="17" t="s">
        <v>524</v>
      </c>
      <c r="B119" s="7" t="s">
        <v>637</v>
      </c>
      <c r="C119" s="79" t="s">
        <v>160</v>
      </c>
      <c r="D119" s="55"/>
      <c r="E119" s="56"/>
      <c r="F119" s="56"/>
      <c r="G119" s="56"/>
      <c r="H119" s="59">
        <v>14</v>
      </c>
      <c r="I119" s="56"/>
      <c r="J119" s="56"/>
      <c r="K119" s="100">
        <f t="shared" si="4"/>
        <v>14</v>
      </c>
      <c r="L119" s="104"/>
      <c r="M119" s="109"/>
      <c r="N119" s="115" t="s">
        <v>649</v>
      </c>
      <c r="O119" s="118">
        <v>113</v>
      </c>
    </row>
    <row r="120" spans="1:1017" s="76" customFormat="1" ht="115.5" customHeight="1">
      <c r="A120" s="75" t="s">
        <v>525</v>
      </c>
      <c r="B120" s="7" t="s">
        <v>634</v>
      </c>
      <c r="C120" s="79" t="s">
        <v>160</v>
      </c>
      <c r="D120" s="55"/>
      <c r="E120" s="86"/>
      <c r="F120" s="86"/>
      <c r="G120" s="86"/>
      <c r="H120" s="59">
        <v>14</v>
      </c>
      <c r="I120" s="86"/>
      <c r="J120" s="86"/>
      <c r="K120" s="100">
        <f t="shared" si="4"/>
        <v>14</v>
      </c>
      <c r="L120" s="104"/>
      <c r="M120" s="109"/>
      <c r="N120" s="115" t="s">
        <v>649</v>
      </c>
      <c r="O120" s="118">
        <v>114</v>
      </c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  <c r="IY120" s="77"/>
      <c r="IZ120" s="77"/>
      <c r="JA120" s="77"/>
      <c r="JB120" s="77"/>
      <c r="JC120" s="77"/>
      <c r="JD120" s="77"/>
      <c r="JE120" s="77"/>
      <c r="JF120" s="77"/>
      <c r="JG120" s="77"/>
      <c r="JH120" s="77"/>
      <c r="JI120" s="77"/>
      <c r="JJ120" s="77"/>
      <c r="JK120" s="77"/>
      <c r="JL120" s="77"/>
      <c r="JM120" s="77"/>
      <c r="JN120" s="77"/>
      <c r="JO120" s="77"/>
      <c r="JP120" s="77"/>
      <c r="JQ120" s="77"/>
      <c r="JR120" s="77"/>
      <c r="JS120" s="77"/>
      <c r="JT120" s="77"/>
      <c r="JU120" s="77"/>
      <c r="JV120" s="77"/>
      <c r="JW120" s="77"/>
      <c r="JX120" s="77"/>
      <c r="JY120" s="77"/>
      <c r="JZ120" s="77"/>
      <c r="KA120" s="77"/>
      <c r="KB120" s="77"/>
      <c r="KC120" s="77"/>
      <c r="KD120" s="77"/>
      <c r="KE120" s="77"/>
      <c r="KF120" s="77"/>
      <c r="KG120" s="77"/>
      <c r="KH120" s="77"/>
      <c r="KI120" s="77"/>
      <c r="KJ120" s="77"/>
      <c r="KK120" s="77"/>
      <c r="KL120" s="77"/>
      <c r="KM120" s="77"/>
      <c r="KN120" s="77"/>
      <c r="KO120" s="77"/>
      <c r="KP120" s="77"/>
      <c r="KQ120" s="77"/>
      <c r="KR120" s="77"/>
      <c r="KS120" s="77"/>
      <c r="KT120" s="77"/>
      <c r="KU120" s="77"/>
      <c r="KV120" s="77"/>
      <c r="KW120" s="77"/>
      <c r="KX120" s="77"/>
      <c r="KY120" s="77"/>
      <c r="KZ120" s="77"/>
      <c r="LA120" s="77"/>
      <c r="LB120" s="77"/>
      <c r="LC120" s="77"/>
      <c r="LD120" s="77"/>
      <c r="LE120" s="77"/>
      <c r="LF120" s="77"/>
      <c r="LG120" s="77"/>
      <c r="LH120" s="77"/>
      <c r="LI120" s="77"/>
      <c r="LJ120" s="77"/>
      <c r="LK120" s="77"/>
      <c r="LL120" s="77"/>
      <c r="LM120" s="77"/>
      <c r="LN120" s="77"/>
      <c r="LO120" s="77"/>
      <c r="LP120" s="77"/>
      <c r="LQ120" s="77"/>
      <c r="LR120" s="77"/>
      <c r="LS120" s="77"/>
      <c r="LT120" s="77"/>
      <c r="LU120" s="77"/>
      <c r="LV120" s="77"/>
      <c r="LW120" s="77"/>
      <c r="LX120" s="77"/>
      <c r="LY120" s="77"/>
      <c r="LZ120" s="77"/>
      <c r="MA120" s="77"/>
      <c r="MB120" s="77"/>
      <c r="MC120" s="77"/>
      <c r="MD120" s="77"/>
      <c r="ME120" s="77"/>
      <c r="MF120" s="77"/>
      <c r="MG120" s="77"/>
      <c r="MH120" s="77"/>
      <c r="MI120" s="77"/>
      <c r="MJ120" s="77"/>
      <c r="MK120" s="77"/>
      <c r="ML120" s="77"/>
      <c r="MM120" s="77"/>
      <c r="MN120" s="77"/>
      <c r="MO120" s="77"/>
      <c r="MP120" s="77"/>
      <c r="MQ120" s="77"/>
      <c r="MR120" s="77"/>
      <c r="MS120" s="77"/>
      <c r="MT120" s="77"/>
      <c r="MU120" s="77"/>
      <c r="MV120" s="77"/>
      <c r="MW120" s="77"/>
      <c r="MX120" s="77"/>
      <c r="MY120" s="77"/>
      <c r="MZ120" s="77"/>
      <c r="NA120" s="77"/>
      <c r="NB120" s="77"/>
      <c r="NC120" s="77"/>
      <c r="ND120" s="77"/>
      <c r="NE120" s="77"/>
      <c r="NF120" s="77"/>
      <c r="NG120" s="77"/>
      <c r="NH120" s="77"/>
      <c r="NI120" s="77"/>
      <c r="NJ120" s="77"/>
      <c r="NK120" s="77"/>
      <c r="NL120" s="77"/>
      <c r="NM120" s="77"/>
      <c r="NN120" s="77"/>
      <c r="NO120" s="77"/>
      <c r="NP120" s="77"/>
      <c r="NQ120" s="77"/>
      <c r="NR120" s="77"/>
      <c r="NS120" s="77"/>
      <c r="NT120" s="77"/>
      <c r="NU120" s="77"/>
      <c r="NV120" s="77"/>
      <c r="NW120" s="77"/>
      <c r="NX120" s="77"/>
      <c r="NY120" s="77"/>
      <c r="NZ120" s="77"/>
      <c r="OA120" s="77"/>
      <c r="OB120" s="77"/>
      <c r="OC120" s="77"/>
      <c r="OD120" s="77"/>
      <c r="OE120" s="77"/>
      <c r="OF120" s="77"/>
      <c r="OG120" s="77"/>
      <c r="OH120" s="77"/>
      <c r="OI120" s="77"/>
      <c r="OJ120" s="77"/>
      <c r="OK120" s="77"/>
      <c r="OL120" s="77"/>
      <c r="OM120" s="77"/>
      <c r="ON120" s="77"/>
      <c r="OO120" s="77"/>
      <c r="OP120" s="77"/>
      <c r="OQ120" s="77"/>
      <c r="OR120" s="77"/>
      <c r="OS120" s="77"/>
      <c r="OT120" s="77"/>
      <c r="OU120" s="77"/>
      <c r="OV120" s="77"/>
      <c r="OW120" s="77"/>
      <c r="OX120" s="77"/>
      <c r="OY120" s="77"/>
      <c r="OZ120" s="77"/>
      <c r="PA120" s="77"/>
      <c r="PB120" s="77"/>
      <c r="PC120" s="77"/>
      <c r="PD120" s="77"/>
      <c r="PE120" s="77"/>
      <c r="PF120" s="77"/>
      <c r="PG120" s="77"/>
      <c r="PH120" s="77"/>
      <c r="PI120" s="77"/>
      <c r="PJ120" s="77"/>
      <c r="PK120" s="77"/>
      <c r="PL120" s="77"/>
      <c r="PM120" s="77"/>
      <c r="PN120" s="77"/>
      <c r="PO120" s="77"/>
      <c r="PP120" s="77"/>
      <c r="PQ120" s="77"/>
      <c r="PR120" s="77"/>
      <c r="PS120" s="77"/>
      <c r="PT120" s="77"/>
      <c r="PU120" s="77"/>
      <c r="PV120" s="77"/>
      <c r="PW120" s="77"/>
      <c r="PX120" s="77"/>
      <c r="PY120" s="77"/>
      <c r="PZ120" s="77"/>
      <c r="QA120" s="77"/>
      <c r="QB120" s="77"/>
      <c r="QC120" s="77"/>
      <c r="QD120" s="77"/>
      <c r="QE120" s="77"/>
      <c r="QF120" s="77"/>
      <c r="QG120" s="77"/>
      <c r="QH120" s="77"/>
      <c r="QI120" s="77"/>
      <c r="QJ120" s="77"/>
      <c r="QK120" s="77"/>
      <c r="QL120" s="77"/>
      <c r="QM120" s="77"/>
      <c r="QN120" s="77"/>
      <c r="QO120" s="77"/>
      <c r="QP120" s="77"/>
      <c r="QQ120" s="77"/>
      <c r="QR120" s="77"/>
      <c r="QS120" s="77"/>
      <c r="QT120" s="77"/>
      <c r="QU120" s="77"/>
      <c r="QV120" s="77"/>
      <c r="QW120" s="77"/>
      <c r="QX120" s="77"/>
      <c r="QY120" s="77"/>
      <c r="QZ120" s="77"/>
      <c r="RA120" s="77"/>
      <c r="RB120" s="77"/>
      <c r="RC120" s="77"/>
      <c r="RD120" s="77"/>
      <c r="RE120" s="77"/>
      <c r="RF120" s="77"/>
      <c r="RG120" s="77"/>
      <c r="RH120" s="77"/>
      <c r="RI120" s="77"/>
      <c r="RJ120" s="77"/>
      <c r="RK120" s="77"/>
      <c r="RL120" s="77"/>
      <c r="RM120" s="77"/>
      <c r="RN120" s="77"/>
      <c r="RO120" s="77"/>
      <c r="RP120" s="77"/>
      <c r="RQ120" s="77"/>
      <c r="RR120" s="77"/>
      <c r="RS120" s="77"/>
      <c r="RT120" s="77"/>
      <c r="RU120" s="77"/>
      <c r="RV120" s="77"/>
      <c r="RW120" s="77"/>
      <c r="RX120" s="77"/>
      <c r="RY120" s="77"/>
      <c r="RZ120" s="77"/>
      <c r="SA120" s="77"/>
      <c r="SB120" s="77"/>
      <c r="SC120" s="77"/>
      <c r="SD120" s="77"/>
      <c r="SE120" s="77"/>
      <c r="SF120" s="77"/>
      <c r="SG120" s="77"/>
      <c r="SH120" s="77"/>
      <c r="SI120" s="77"/>
      <c r="SJ120" s="77"/>
      <c r="SK120" s="77"/>
      <c r="SL120" s="77"/>
      <c r="SM120" s="77"/>
      <c r="SN120" s="77"/>
      <c r="SO120" s="77"/>
      <c r="SP120" s="77"/>
      <c r="SQ120" s="77"/>
      <c r="SR120" s="77"/>
      <c r="SS120" s="77"/>
      <c r="ST120" s="77"/>
      <c r="SU120" s="77"/>
      <c r="SV120" s="77"/>
      <c r="SW120" s="77"/>
      <c r="SX120" s="77"/>
      <c r="SY120" s="77"/>
      <c r="SZ120" s="77"/>
      <c r="TA120" s="77"/>
      <c r="TB120" s="77"/>
      <c r="TC120" s="77"/>
      <c r="TD120" s="77"/>
      <c r="TE120" s="77"/>
      <c r="TF120" s="77"/>
      <c r="TG120" s="77"/>
      <c r="TH120" s="77"/>
      <c r="TI120" s="77"/>
      <c r="TJ120" s="77"/>
      <c r="TK120" s="77"/>
      <c r="TL120" s="77"/>
      <c r="TM120" s="77"/>
      <c r="TN120" s="77"/>
      <c r="TO120" s="77"/>
      <c r="TP120" s="77"/>
      <c r="TQ120" s="77"/>
      <c r="TR120" s="77"/>
      <c r="TS120" s="77"/>
      <c r="TT120" s="77"/>
      <c r="TU120" s="77"/>
      <c r="TV120" s="77"/>
      <c r="TW120" s="77"/>
      <c r="TX120" s="77"/>
      <c r="TY120" s="77"/>
      <c r="TZ120" s="77"/>
      <c r="UA120" s="77"/>
      <c r="UB120" s="77"/>
      <c r="UC120" s="77"/>
      <c r="UD120" s="77"/>
      <c r="UE120" s="77"/>
      <c r="UF120" s="77"/>
      <c r="UG120" s="77"/>
      <c r="UH120" s="77"/>
      <c r="UI120" s="77"/>
      <c r="UJ120" s="77"/>
      <c r="UK120" s="77"/>
      <c r="UL120" s="77"/>
      <c r="UM120" s="77"/>
      <c r="UN120" s="77"/>
      <c r="UO120" s="77"/>
      <c r="UP120" s="77"/>
      <c r="UQ120" s="77"/>
      <c r="UR120" s="77"/>
      <c r="US120" s="77"/>
      <c r="UT120" s="77"/>
      <c r="UU120" s="77"/>
      <c r="UV120" s="77"/>
      <c r="UW120" s="77"/>
      <c r="UX120" s="77"/>
      <c r="UY120" s="77"/>
      <c r="UZ120" s="77"/>
      <c r="VA120" s="77"/>
      <c r="VB120" s="77"/>
      <c r="VC120" s="77"/>
      <c r="VD120" s="77"/>
      <c r="VE120" s="77"/>
      <c r="VF120" s="77"/>
      <c r="VG120" s="77"/>
      <c r="VH120" s="77"/>
      <c r="VI120" s="77"/>
      <c r="VJ120" s="77"/>
      <c r="VK120" s="77"/>
      <c r="VL120" s="77"/>
      <c r="VM120" s="77"/>
      <c r="VN120" s="77"/>
      <c r="VO120" s="77"/>
      <c r="VP120" s="77"/>
      <c r="VQ120" s="77"/>
      <c r="VR120" s="77"/>
      <c r="VS120" s="77"/>
      <c r="VT120" s="77"/>
      <c r="VU120" s="77"/>
      <c r="VV120" s="77"/>
      <c r="VW120" s="77"/>
      <c r="VX120" s="77"/>
      <c r="VY120" s="77"/>
      <c r="VZ120" s="77"/>
      <c r="WA120" s="77"/>
      <c r="WB120" s="77"/>
      <c r="WC120" s="77"/>
      <c r="WD120" s="77"/>
      <c r="WE120" s="77"/>
      <c r="WF120" s="77"/>
      <c r="WG120" s="77"/>
      <c r="WH120" s="77"/>
      <c r="WI120" s="77"/>
      <c r="WJ120" s="77"/>
      <c r="WK120" s="77"/>
      <c r="WL120" s="77"/>
      <c r="WM120" s="77"/>
      <c r="WN120" s="77"/>
      <c r="WO120" s="77"/>
      <c r="WP120" s="77"/>
      <c r="WQ120" s="77"/>
      <c r="WR120" s="77"/>
      <c r="WS120" s="77"/>
      <c r="WT120" s="77"/>
      <c r="WU120" s="77"/>
      <c r="WV120" s="77"/>
      <c r="WW120" s="77"/>
      <c r="WX120" s="77"/>
      <c r="WY120" s="77"/>
      <c r="WZ120" s="77"/>
      <c r="XA120" s="77"/>
      <c r="XB120" s="77"/>
      <c r="XC120" s="77"/>
      <c r="XD120" s="77"/>
      <c r="XE120" s="77"/>
      <c r="XF120" s="77"/>
      <c r="XG120" s="77"/>
      <c r="XH120" s="77"/>
      <c r="XI120" s="77"/>
      <c r="XJ120" s="77"/>
      <c r="XK120" s="77"/>
      <c r="XL120" s="77"/>
      <c r="XM120" s="77"/>
      <c r="XN120" s="77"/>
      <c r="XO120" s="77"/>
      <c r="XP120" s="77"/>
      <c r="XQ120" s="77"/>
      <c r="XR120" s="77"/>
      <c r="XS120" s="77"/>
      <c r="XT120" s="77"/>
      <c r="XU120" s="77"/>
      <c r="XV120" s="77"/>
      <c r="XW120" s="77"/>
      <c r="XX120" s="77"/>
      <c r="XY120" s="77"/>
      <c r="XZ120" s="77"/>
      <c r="YA120" s="77"/>
      <c r="YB120" s="77"/>
      <c r="YC120" s="77"/>
      <c r="YD120" s="77"/>
      <c r="YE120" s="77"/>
      <c r="YF120" s="77"/>
      <c r="YG120" s="77"/>
      <c r="YH120" s="77"/>
      <c r="YI120" s="77"/>
      <c r="YJ120" s="77"/>
      <c r="YK120" s="77"/>
      <c r="YL120" s="77"/>
      <c r="YM120" s="77"/>
      <c r="YN120" s="77"/>
      <c r="YO120" s="77"/>
      <c r="YP120" s="77"/>
      <c r="YQ120" s="77"/>
      <c r="YR120" s="77"/>
      <c r="YS120" s="77"/>
      <c r="YT120" s="77"/>
      <c r="YU120" s="77"/>
      <c r="YV120" s="77"/>
      <c r="YW120" s="77"/>
      <c r="YX120" s="77"/>
      <c r="YY120" s="77"/>
      <c r="YZ120" s="77"/>
      <c r="ZA120" s="77"/>
      <c r="ZB120" s="77"/>
      <c r="ZC120" s="77"/>
      <c r="ZD120" s="77"/>
      <c r="ZE120" s="77"/>
      <c r="ZF120" s="77"/>
      <c r="ZG120" s="77"/>
      <c r="ZH120" s="77"/>
      <c r="ZI120" s="77"/>
      <c r="ZJ120" s="77"/>
      <c r="ZK120" s="77"/>
      <c r="ZL120" s="77"/>
      <c r="ZM120" s="77"/>
      <c r="ZN120" s="77"/>
      <c r="ZO120" s="77"/>
      <c r="ZP120" s="77"/>
      <c r="ZQ120" s="77"/>
      <c r="ZR120" s="77"/>
      <c r="ZS120" s="77"/>
      <c r="ZT120" s="77"/>
      <c r="ZU120" s="77"/>
      <c r="ZV120" s="77"/>
      <c r="ZW120" s="77"/>
      <c r="ZX120" s="77"/>
      <c r="ZY120" s="77"/>
      <c r="ZZ120" s="77"/>
      <c r="AAA120" s="77"/>
      <c r="AAB120" s="77"/>
      <c r="AAC120" s="77"/>
      <c r="AAD120" s="77"/>
      <c r="AAE120" s="77"/>
      <c r="AAF120" s="77"/>
      <c r="AAG120" s="77"/>
      <c r="AAH120" s="77"/>
      <c r="AAI120" s="77"/>
      <c r="AAJ120" s="77"/>
      <c r="AAK120" s="77"/>
      <c r="AAL120" s="77"/>
      <c r="AAM120" s="77"/>
      <c r="AAN120" s="77"/>
      <c r="AAO120" s="77"/>
      <c r="AAP120" s="77"/>
      <c r="AAQ120" s="77"/>
      <c r="AAR120" s="77"/>
      <c r="AAS120" s="77"/>
      <c r="AAT120" s="77"/>
      <c r="AAU120" s="77"/>
      <c r="AAV120" s="77"/>
      <c r="AAW120" s="77"/>
      <c r="AAX120" s="77"/>
      <c r="AAY120" s="77"/>
      <c r="AAZ120" s="77"/>
      <c r="ABA120" s="77"/>
      <c r="ABB120" s="77"/>
      <c r="ABC120" s="77"/>
      <c r="ABD120" s="77"/>
      <c r="ABE120" s="77"/>
      <c r="ABF120" s="77"/>
      <c r="ABG120" s="77"/>
      <c r="ABH120" s="77"/>
      <c r="ABI120" s="77"/>
      <c r="ABJ120" s="77"/>
      <c r="ABK120" s="77"/>
      <c r="ABL120" s="77"/>
      <c r="ABM120" s="77"/>
      <c r="ABN120" s="77"/>
      <c r="ABO120" s="77"/>
      <c r="ABP120" s="77"/>
      <c r="ABQ120" s="77"/>
      <c r="ABR120" s="77"/>
      <c r="ABS120" s="77"/>
      <c r="ABT120" s="77"/>
      <c r="ABU120" s="77"/>
      <c r="ABV120" s="77"/>
      <c r="ABW120" s="77"/>
      <c r="ABX120" s="77"/>
      <c r="ABY120" s="77"/>
      <c r="ABZ120" s="77"/>
      <c r="ACA120" s="77"/>
      <c r="ACB120" s="77"/>
      <c r="ACC120" s="77"/>
      <c r="ACD120" s="77"/>
      <c r="ACE120" s="77"/>
      <c r="ACF120" s="77"/>
      <c r="ACG120" s="77"/>
      <c r="ACH120" s="77"/>
      <c r="ACI120" s="77"/>
      <c r="ACJ120" s="77"/>
      <c r="ACK120" s="77"/>
      <c r="ACL120" s="77"/>
      <c r="ACM120" s="77"/>
      <c r="ACN120" s="77"/>
      <c r="ACO120" s="77"/>
      <c r="ACP120" s="77"/>
      <c r="ACQ120" s="77"/>
      <c r="ACR120" s="77"/>
      <c r="ACS120" s="77"/>
      <c r="ACT120" s="77"/>
      <c r="ACU120" s="77"/>
      <c r="ACV120" s="77"/>
      <c r="ACW120" s="77"/>
      <c r="ACX120" s="77"/>
      <c r="ACY120" s="77"/>
      <c r="ACZ120" s="77"/>
      <c r="ADA120" s="77"/>
      <c r="ADB120" s="77"/>
      <c r="ADC120" s="77"/>
      <c r="ADD120" s="77"/>
      <c r="ADE120" s="77"/>
      <c r="ADF120" s="77"/>
      <c r="ADG120" s="77"/>
      <c r="ADH120" s="77"/>
      <c r="ADI120" s="77"/>
      <c r="ADJ120" s="77"/>
      <c r="ADK120" s="77"/>
      <c r="ADL120" s="77"/>
      <c r="ADM120" s="77"/>
      <c r="ADN120" s="77"/>
      <c r="ADO120" s="77"/>
      <c r="ADP120" s="77"/>
      <c r="ADQ120" s="77"/>
      <c r="ADR120" s="77"/>
      <c r="ADS120" s="77"/>
      <c r="ADT120" s="77"/>
      <c r="ADU120" s="77"/>
      <c r="ADV120" s="77"/>
      <c r="ADW120" s="77"/>
      <c r="ADX120" s="77"/>
      <c r="ADY120" s="77"/>
      <c r="ADZ120" s="77"/>
      <c r="AEA120" s="77"/>
      <c r="AEB120" s="77"/>
      <c r="AEC120" s="77"/>
      <c r="AED120" s="77"/>
      <c r="AEE120" s="77"/>
      <c r="AEF120" s="77"/>
      <c r="AEG120" s="77"/>
      <c r="AEH120" s="77"/>
      <c r="AEI120" s="77"/>
      <c r="AEJ120" s="77"/>
      <c r="AEK120" s="77"/>
      <c r="AEL120" s="77"/>
      <c r="AEM120" s="77"/>
      <c r="AEN120" s="77"/>
      <c r="AEO120" s="77"/>
      <c r="AEP120" s="77"/>
      <c r="AEQ120" s="77"/>
      <c r="AER120" s="77"/>
      <c r="AES120" s="77"/>
      <c r="AET120" s="77"/>
      <c r="AEU120" s="77"/>
      <c r="AEV120" s="77"/>
      <c r="AEW120" s="77"/>
      <c r="AEX120" s="77"/>
      <c r="AEY120" s="77"/>
      <c r="AEZ120" s="77"/>
      <c r="AFA120" s="77"/>
      <c r="AFB120" s="77"/>
      <c r="AFC120" s="77"/>
      <c r="AFD120" s="77"/>
      <c r="AFE120" s="77"/>
      <c r="AFF120" s="77"/>
      <c r="AFG120" s="77"/>
      <c r="AFH120" s="77"/>
      <c r="AFI120" s="77"/>
      <c r="AFJ120" s="77"/>
      <c r="AFK120" s="77"/>
      <c r="AFL120" s="77"/>
      <c r="AFM120" s="77"/>
      <c r="AFN120" s="77"/>
      <c r="AFO120" s="77"/>
      <c r="AFP120" s="77"/>
      <c r="AFQ120" s="77"/>
      <c r="AFR120" s="77"/>
      <c r="AFS120" s="77"/>
      <c r="AFT120" s="77"/>
      <c r="AFU120" s="77"/>
      <c r="AFV120" s="77"/>
      <c r="AFW120" s="77"/>
      <c r="AFX120" s="77"/>
      <c r="AFY120" s="77"/>
      <c r="AFZ120" s="77"/>
      <c r="AGA120" s="77"/>
      <c r="AGB120" s="77"/>
      <c r="AGC120" s="77"/>
      <c r="AGD120" s="77"/>
      <c r="AGE120" s="77"/>
      <c r="AGF120" s="77"/>
      <c r="AGG120" s="77"/>
      <c r="AGH120" s="77"/>
      <c r="AGI120" s="77"/>
      <c r="AGJ120" s="77"/>
      <c r="AGK120" s="77"/>
      <c r="AGL120" s="77"/>
      <c r="AGM120" s="77"/>
      <c r="AGN120" s="77"/>
      <c r="AGO120" s="77"/>
      <c r="AGP120" s="77"/>
      <c r="AGQ120" s="77"/>
      <c r="AGR120" s="77"/>
      <c r="AGS120" s="77"/>
      <c r="AGT120" s="77"/>
      <c r="AGU120" s="77"/>
      <c r="AGV120" s="77"/>
      <c r="AGW120" s="77"/>
      <c r="AGX120" s="77"/>
      <c r="AGY120" s="77"/>
      <c r="AGZ120" s="77"/>
      <c r="AHA120" s="77"/>
      <c r="AHB120" s="77"/>
      <c r="AHC120" s="77"/>
      <c r="AHD120" s="77"/>
      <c r="AHE120" s="77"/>
      <c r="AHF120" s="77"/>
      <c r="AHG120" s="77"/>
      <c r="AHH120" s="77"/>
      <c r="AHI120" s="77"/>
      <c r="AHJ120" s="77"/>
      <c r="AHK120" s="77"/>
      <c r="AHL120" s="77"/>
      <c r="AHM120" s="77"/>
      <c r="AHN120" s="77"/>
      <c r="AHO120" s="77"/>
      <c r="AHP120" s="77"/>
      <c r="AHQ120" s="77"/>
      <c r="AHR120" s="77"/>
      <c r="AHS120" s="77"/>
      <c r="AHT120" s="77"/>
      <c r="AHU120" s="77"/>
      <c r="AHV120" s="77"/>
      <c r="AHW120" s="77"/>
      <c r="AHX120" s="77"/>
      <c r="AHY120" s="77"/>
      <c r="AHZ120" s="77"/>
      <c r="AIA120" s="77"/>
      <c r="AIB120" s="77"/>
      <c r="AIC120" s="77"/>
      <c r="AID120" s="77"/>
      <c r="AIE120" s="77"/>
      <c r="AIF120" s="77"/>
      <c r="AIG120" s="77"/>
      <c r="AIH120" s="77"/>
      <c r="AII120" s="77"/>
      <c r="AIJ120" s="77"/>
      <c r="AIK120" s="77"/>
      <c r="AIL120" s="77"/>
      <c r="AIM120" s="77"/>
      <c r="AIN120" s="77"/>
      <c r="AIO120" s="77"/>
      <c r="AIP120" s="77"/>
      <c r="AIQ120" s="77"/>
      <c r="AIR120" s="77"/>
      <c r="AIS120" s="77"/>
      <c r="AIT120" s="77"/>
      <c r="AIU120" s="77"/>
      <c r="AIV120" s="77"/>
      <c r="AIW120" s="77"/>
      <c r="AIX120" s="77"/>
      <c r="AIY120" s="77"/>
      <c r="AIZ120" s="77"/>
      <c r="AJA120" s="77"/>
      <c r="AJB120" s="77"/>
      <c r="AJC120" s="77"/>
      <c r="AJD120" s="77"/>
      <c r="AJE120" s="77"/>
      <c r="AJF120" s="77"/>
      <c r="AJG120" s="77"/>
      <c r="AJH120" s="77"/>
      <c r="AJI120" s="77"/>
      <c r="AJJ120" s="77"/>
      <c r="AJK120" s="77"/>
      <c r="AJL120" s="77"/>
      <c r="AJM120" s="77"/>
      <c r="AJN120" s="77"/>
      <c r="AJO120" s="77"/>
      <c r="AJP120" s="77"/>
      <c r="AJQ120" s="77"/>
      <c r="AJR120" s="77"/>
      <c r="AJS120" s="77"/>
      <c r="AJT120" s="77"/>
      <c r="AJU120" s="77"/>
      <c r="AJV120" s="77"/>
      <c r="AJW120" s="77"/>
      <c r="AJX120" s="77"/>
      <c r="AJY120" s="77"/>
      <c r="AJZ120" s="77"/>
      <c r="AKA120" s="77"/>
      <c r="AKB120" s="77"/>
      <c r="AKC120" s="77"/>
      <c r="AKD120" s="77"/>
      <c r="AKE120" s="77"/>
      <c r="AKF120" s="77"/>
      <c r="AKG120" s="77"/>
      <c r="AKH120" s="77"/>
      <c r="AKI120" s="77"/>
      <c r="AKJ120" s="77"/>
      <c r="AKK120" s="77"/>
      <c r="AKL120" s="77"/>
      <c r="AKM120" s="77"/>
      <c r="AKN120" s="77"/>
      <c r="AKO120" s="77"/>
      <c r="AKP120" s="77"/>
      <c r="AKQ120" s="77"/>
      <c r="AKR120" s="77"/>
      <c r="AKS120" s="77"/>
      <c r="AKT120" s="77"/>
      <c r="AKU120" s="77"/>
      <c r="AKV120" s="77"/>
      <c r="AKW120" s="77"/>
      <c r="AKX120" s="77"/>
      <c r="AKY120" s="77"/>
      <c r="AKZ120" s="77"/>
      <c r="ALA120" s="77"/>
      <c r="ALB120" s="77"/>
      <c r="ALC120" s="77"/>
      <c r="ALD120" s="77"/>
      <c r="ALE120" s="77"/>
      <c r="ALF120" s="77"/>
      <c r="ALG120" s="77"/>
      <c r="ALH120" s="77"/>
      <c r="ALI120" s="77"/>
      <c r="ALJ120" s="77"/>
      <c r="ALK120" s="77"/>
      <c r="ALL120" s="77"/>
      <c r="ALM120" s="77"/>
      <c r="ALN120" s="77"/>
      <c r="ALO120" s="77"/>
      <c r="ALP120" s="77"/>
      <c r="ALQ120" s="77"/>
      <c r="ALR120" s="77"/>
      <c r="ALS120" s="77"/>
      <c r="ALT120" s="77"/>
      <c r="ALU120" s="77"/>
      <c r="ALV120" s="77"/>
      <c r="ALW120" s="77"/>
      <c r="ALX120" s="77"/>
      <c r="ALY120" s="77"/>
      <c r="ALZ120" s="77"/>
      <c r="AMA120" s="77"/>
      <c r="AMB120" s="77"/>
      <c r="AMC120" s="77"/>
    </row>
    <row r="121" spans="1:1017" ht="78" customHeight="1">
      <c r="A121" s="17" t="s">
        <v>526</v>
      </c>
      <c r="B121" s="7" t="s">
        <v>672</v>
      </c>
      <c r="C121" s="79" t="s">
        <v>195</v>
      </c>
      <c r="D121" s="55"/>
      <c r="E121" s="56"/>
      <c r="F121" s="56"/>
      <c r="G121" s="56"/>
      <c r="H121" s="59">
        <v>1</v>
      </c>
      <c r="I121" s="56"/>
      <c r="J121" s="56"/>
      <c r="K121" s="100">
        <f t="shared" si="4"/>
        <v>1</v>
      </c>
      <c r="L121" s="104"/>
      <c r="M121" s="109"/>
      <c r="N121" s="115" t="s">
        <v>649</v>
      </c>
      <c r="O121" s="118">
        <v>115</v>
      </c>
    </row>
    <row r="122" spans="1:1017" ht="54.75" customHeight="1">
      <c r="A122" s="17" t="s">
        <v>527</v>
      </c>
      <c r="B122" s="82" t="s">
        <v>594</v>
      </c>
      <c r="C122" s="79" t="s">
        <v>195</v>
      </c>
      <c r="D122" s="55"/>
      <c r="E122" s="56"/>
      <c r="F122" s="56"/>
      <c r="G122" s="56"/>
      <c r="H122" s="59">
        <v>1</v>
      </c>
      <c r="I122" s="56"/>
      <c r="J122" s="56"/>
      <c r="K122" s="100">
        <f t="shared" si="4"/>
        <v>1</v>
      </c>
      <c r="L122" s="104"/>
      <c r="M122" s="109"/>
      <c r="N122" s="116"/>
      <c r="O122" s="119">
        <v>116</v>
      </c>
    </row>
    <row r="123" spans="1:1017" ht="62.25" customHeight="1">
      <c r="A123" s="17" t="s">
        <v>528</v>
      </c>
      <c r="B123" s="7" t="s">
        <v>595</v>
      </c>
      <c r="C123" s="79" t="s">
        <v>195</v>
      </c>
      <c r="D123" s="55"/>
      <c r="E123" s="56"/>
      <c r="F123" s="56"/>
      <c r="G123" s="56"/>
      <c r="H123" s="59">
        <v>5</v>
      </c>
      <c r="I123" s="56"/>
      <c r="J123" s="56"/>
      <c r="K123" s="100">
        <f t="shared" si="4"/>
        <v>5</v>
      </c>
      <c r="L123" s="104"/>
      <c r="M123" s="109"/>
      <c r="N123" s="115" t="s">
        <v>649</v>
      </c>
      <c r="O123" s="118">
        <v>117</v>
      </c>
    </row>
    <row r="124" spans="1:1017" ht="57" customHeight="1">
      <c r="A124" s="17" t="s">
        <v>529</v>
      </c>
      <c r="B124" s="7" t="s">
        <v>596</v>
      </c>
      <c r="C124" s="79" t="s">
        <v>160</v>
      </c>
      <c r="D124" s="55"/>
      <c r="E124" s="56"/>
      <c r="F124" s="56"/>
      <c r="G124" s="56"/>
      <c r="H124" s="59">
        <v>400</v>
      </c>
      <c r="I124" s="56"/>
      <c r="J124" s="56"/>
      <c r="K124" s="100">
        <f t="shared" si="4"/>
        <v>400</v>
      </c>
      <c r="L124" s="104"/>
      <c r="M124" s="109"/>
      <c r="N124" s="115" t="s">
        <v>649</v>
      </c>
      <c r="O124" s="118">
        <v>118</v>
      </c>
    </row>
    <row r="125" spans="1:1017" ht="72.75" customHeight="1">
      <c r="A125" s="17" t="s">
        <v>530</v>
      </c>
      <c r="B125" s="72" t="s">
        <v>597</v>
      </c>
      <c r="C125" s="80" t="s">
        <v>160</v>
      </c>
      <c r="D125" s="60"/>
      <c r="E125" s="61"/>
      <c r="F125" s="61"/>
      <c r="G125" s="61"/>
      <c r="H125" s="62">
        <v>400</v>
      </c>
      <c r="I125" s="61"/>
      <c r="J125" s="61"/>
      <c r="K125" s="100">
        <f t="shared" si="4"/>
        <v>400</v>
      </c>
      <c r="L125" s="104"/>
      <c r="M125" s="109"/>
      <c r="N125" s="115" t="s">
        <v>649</v>
      </c>
      <c r="O125" s="118">
        <v>119</v>
      </c>
    </row>
    <row r="126" spans="1:1017" ht="145.5" customHeight="1">
      <c r="A126" s="17" t="s">
        <v>532</v>
      </c>
      <c r="B126" s="83" t="s">
        <v>598</v>
      </c>
      <c r="C126" s="81" t="s">
        <v>160</v>
      </c>
      <c r="D126" s="55"/>
      <c r="E126" s="63">
        <v>60</v>
      </c>
      <c r="F126" s="56"/>
      <c r="G126" s="56"/>
      <c r="H126" s="56"/>
      <c r="I126" s="56"/>
      <c r="J126" s="56"/>
      <c r="K126" s="100">
        <f t="shared" si="4"/>
        <v>60</v>
      </c>
      <c r="L126" s="104"/>
      <c r="M126" s="109"/>
      <c r="N126" s="116"/>
      <c r="O126" s="119">
        <v>120</v>
      </c>
    </row>
    <row r="127" spans="1:1017" ht="73.5" customHeight="1">
      <c r="A127" s="125" t="s">
        <v>638</v>
      </c>
      <c r="B127" s="83" t="s">
        <v>639</v>
      </c>
      <c r="C127" s="81" t="s">
        <v>471</v>
      </c>
      <c r="D127" s="87">
        <v>5</v>
      </c>
      <c r="E127" s="63"/>
      <c r="F127" s="56"/>
      <c r="G127" s="56"/>
      <c r="H127" s="56"/>
      <c r="I127" s="56"/>
      <c r="J127" s="56"/>
      <c r="K127" s="100">
        <f t="shared" si="4"/>
        <v>5</v>
      </c>
      <c r="L127" s="104"/>
      <c r="M127" s="109"/>
      <c r="N127" s="112"/>
      <c r="O127" s="121">
        <v>121</v>
      </c>
    </row>
    <row r="128" spans="1:1017" ht="14.25" customHeight="1">
      <c r="A128" s="126"/>
      <c r="B128" s="139" t="s">
        <v>651</v>
      </c>
      <c r="C128" s="140"/>
      <c r="D128" s="140"/>
      <c r="E128" s="140"/>
      <c r="F128" s="140"/>
      <c r="G128" s="140"/>
      <c r="H128" s="140"/>
      <c r="I128" s="140"/>
      <c r="J128" s="140"/>
      <c r="K128" s="140"/>
      <c r="L128" s="141"/>
      <c r="M128" s="146"/>
      <c r="N128" s="147"/>
      <c r="O128" s="131"/>
    </row>
    <row r="129" spans="1:15" ht="14.25" customHeight="1">
      <c r="A129" s="127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3"/>
      <c r="M129" s="148"/>
      <c r="N129" s="149"/>
      <c r="O129" s="132"/>
    </row>
    <row r="130" spans="1:15" ht="14.25" customHeight="1">
      <c r="A130" s="128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5"/>
      <c r="M130" s="150"/>
      <c r="N130" s="151"/>
      <c r="O130" s="133"/>
    </row>
    <row r="131" spans="1:15">
      <c r="A131" s="76"/>
      <c r="B131" s="124"/>
      <c r="C131" s="77"/>
      <c r="D131" s="77"/>
      <c r="E131" s="110"/>
      <c r="F131" s="110"/>
      <c r="G131" s="110"/>
      <c r="H131" s="110"/>
      <c r="I131" s="110"/>
      <c r="J131" s="110"/>
      <c r="K131" s="77"/>
      <c r="L131" s="122"/>
      <c r="M131" s="123"/>
      <c r="N131" s="123"/>
      <c r="O131" s="120"/>
    </row>
    <row r="132" spans="1:15">
      <c r="A132" s="76"/>
      <c r="B132" s="134" t="s">
        <v>652</v>
      </c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23"/>
      <c r="N132" s="123"/>
      <c r="O132" s="120"/>
    </row>
    <row r="133" spans="1:15" ht="31.5" customHeight="1">
      <c r="A133" s="76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05"/>
      <c r="N133" s="105"/>
      <c r="O133" s="120"/>
    </row>
    <row r="134" spans="1:15" ht="42" customHeight="1">
      <c r="A134" s="76"/>
      <c r="B134" s="152" t="s">
        <v>654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05"/>
      <c r="N134" s="105"/>
      <c r="O134" s="120"/>
    </row>
    <row r="135" spans="1:15">
      <c r="A135" s="76"/>
      <c r="B135" s="135" t="s">
        <v>653</v>
      </c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05"/>
      <c r="N135" s="105"/>
      <c r="O135" s="120"/>
    </row>
    <row r="136" spans="1:15">
      <c r="A136" s="7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05"/>
      <c r="N136" s="105"/>
      <c r="O136" s="120"/>
    </row>
    <row r="137" spans="1:15">
      <c r="A137" s="7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05"/>
      <c r="N137" s="105"/>
      <c r="O137" s="120"/>
    </row>
    <row r="138" spans="1:15" ht="39" customHeight="1">
      <c r="A138" s="7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05"/>
      <c r="N138" s="105"/>
      <c r="O138" s="120"/>
    </row>
    <row r="139" spans="1:15">
      <c r="A139" s="76"/>
      <c r="B139" s="85"/>
      <c r="C139" s="77"/>
      <c r="D139" s="77"/>
      <c r="E139" s="110"/>
      <c r="F139" s="110"/>
      <c r="G139" s="110"/>
      <c r="H139" s="110"/>
      <c r="I139" s="110"/>
      <c r="J139" s="110"/>
      <c r="K139" s="77"/>
      <c r="L139" s="77"/>
      <c r="M139" s="105"/>
      <c r="N139" s="105"/>
      <c r="O139" s="120"/>
    </row>
    <row r="140" spans="1:15">
      <c r="A140" s="76"/>
      <c r="B140" s="85"/>
      <c r="C140" s="77"/>
      <c r="D140" s="77"/>
      <c r="E140" s="110"/>
      <c r="F140" s="110"/>
      <c r="G140" s="110"/>
      <c r="H140" s="110"/>
      <c r="I140" s="110"/>
      <c r="J140" s="110"/>
      <c r="K140" s="77"/>
      <c r="L140" s="77"/>
      <c r="M140" s="105"/>
      <c r="N140" s="105"/>
      <c r="O140" s="120"/>
    </row>
  </sheetData>
  <autoFilter ref="E4:E119"/>
  <mergeCells count="7">
    <mergeCell ref="B132:L133"/>
    <mergeCell ref="B135:L138"/>
    <mergeCell ref="K2:N2"/>
    <mergeCell ref="A4:N4"/>
    <mergeCell ref="B128:L130"/>
    <mergeCell ref="M128:N130"/>
    <mergeCell ref="B134:L134"/>
  </mergeCells>
  <printOptions horizontalCentered="1" verticalCentered="1"/>
  <pageMargins left="0" right="0" top="0" bottom="0" header="0.31496062992125984" footer="0"/>
  <pageSetup paperSize="9" scale="73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LY116"/>
  <sheetViews>
    <sheetView zoomScaleNormal="100" zoomScaleSheetLayoutView="85" workbookViewId="0">
      <selection activeCell="L6" sqref="L6"/>
    </sheetView>
  </sheetViews>
  <sheetFormatPr defaultRowHeight="15"/>
  <cols>
    <col min="1" max="1" width="38.28515625" style="2" customWidth="1"/>
    <col min="2" max="2" width="15" style="2" customWidth="1"/>
    <col min="3" max="3" width="9.140625" style="2"/>
    <col min="4" max="4" width="49" style="5" customWidth="1"/>
    <col min="5" max="5" width="11.28515625" style="2" customWidth="1"/>
    <col min="6" max="6" width="11.85546875" style="2" customWidth="1"/>
    <col min="7" max="7" width="9.28515625" style="2" bestFit="1" customWidth="1"/>
    <col min="8" max="8" width="15.42578125" style="2" customWidth="1"/>
    <col min="9" max="14" width="9.140625" style="2"/>
    <col min="15" max="15" width="12.42578125" style="2" customWidth="1"/>
    <col min="16" max="16" width="10.85546875" style="2" customWidth="1"/>
    <col min="17" max="1013" width="9.140625" style="2"/>
    <col min="1014" max="16384" width="9.140625" style="1"/>
  </cols>
  <sheetData>
    <row r="1" spans="1:1012" ht="49.5" customHeight="1">
      <c r="A1" s="153" t="s">
        <v>505</v>
      </c>
      <c r="B1" s="153"/>
      <c r="C1" s="153"/>
      <c r="D1" s="153"/>
      <c r="E1" s="153"/>
      <c r="F1" s="153"/>
      <c r="G1" s="153"/>
      <c r="H1" s="153"/>
    </row>
    <row r="2" spans="1:1012" ht="33.75" customHeight="1">
      <c r="A2" s="161" t="s">
        <v>0</v>
      </c>
      <c r="B2" s="161" t="s">
        <v>1</v>
      </c>
      <c r="C2" s="161" t="s">
        <v>2</v>
      </c>
      <c r="D2" s="162" t="s">
        <v>5</v>
      </c>
      <c r="E2" s="161" t="s">
        <v>8</v>
      </c>
      <c r="F2" s="159" t="s">
        <v>4</v>
      </c>
      <c r="G2" s="159" t="s">
        <v>3</v>
      </c>
      <c r="H2" s="40" t="s">
        <v>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</row>
    <row r="3" spans="1:1012" ht="39.75" customHeight="1">
      <c r="A3" s="161"/>
      <c r="B3" s="161"/>
      <c r="C3" s="161"/>
      <c r="D3" s="162"/>
      <c r="E3" s="161"/>
      <c r="F3" s="160"/>
      <c r="G3" s="160"/>
      <c r="H3" s="10" t="s">
        <v>522</v>
      </c>
      <c r="I3" s="1"/>
      <c r="J3" s="1"/>
      <c r="K3" s="1"/>
      <c r="L3" s="1"/>
      <c r="M3" s="1"/>
      <c r="N3" s="1"/>
      <c r="O3" s="69" t="s">
        <v>523</v>
      </c>
      <c r="P3" s="70" t="s">
        <v>535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</row>
    <row r="4" spans="1:1012" ht="55.5" customHeight="1">
      <c r="A4" s="35" t="s">
        <v>161</v>
      </c>
      <c r="B4" s="32" t="s">
        <v>162</v>
      </c>
      <c r="C4" s="32" t="s">
        <v>160</v>
      </c>
      <c r="D4" s="31" t="s">
        <v>163</v>
      </c>
      <c r="E4" s="16">
        <v>1</v>
      </c>
      <c r="F4" s="16">
        <f>PRODUCT(G4,E4)</f>
        <v>15</v>
      </c>
      <c r="G4" s="8">
        <f t="shared" ref="G4:G67" si="0">SUM(H4:H4)</f>
        <v>15</v>
      </c>
      <c r="H4" s="9">
        <v>15</v>
      </c>
      <c r="I4" s="1"/>
      <c r="J4" s="1"/>
      <c r="K4" s="1"/>
      <c r="L4" s="1"/>
      <c r="M4" s="1"/>
      <c r="N4" s="1"/>
      <c r="O4" s="44">
        <v>5</v>
      </c>
      <c r="P4" s="44">
        <v>10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</row>
    <row r="5" spans="1:1012" ht="57.75" customHeight="1">
      <c r="A5" s="31" t="s">
        <v>165</v>
      </c>
      <c r="B5" s="32" t="s">
        <v>166</v>
      </c>
      <c r="C5" s="32" t="s">
        <v>167</v>
      </c>
      <c r="D5" s="31" t="s">
        <v>506</v>
      </c>
      <c r="E5" s="16">
        <v>5</v>
      </c>
      <c r="F5" s="16">
        <f t="shared" ref="F5:F68" si="1">PRODUCT(G5,E5)</f>
        <v>40</v>
      </c>
      <c r="G5" s="8">
        <f t="shared" si="0"/>
        <v>8</v>
      </c>
      <c r="H5" s="9">
        <v>8</v>
      </c>
      <c r="I5" s="1"/>
      <c r="J5" s="1"/>
      <c r="K5" s="1"/>
      <c r="L5" s="1"/>
      <c r="M5" s="1"/>
      <c r="N5" s="1"/>
      <c r="O5" s="44">
        <v>4</v>
      </c>
      <c r="P5" s="44">
        <v>4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</row>
    <row r="6" spans="1:1012" ht="70.5" customHeight="1">
      <c r="A6" s="35" t="s">
        <v>168</v>
      </c>
      <c r="B6" s="32" t="s">
        <v>169</v>
      </c>
      <c r="C6" s="32" t="s">
        <v>160</v>
      </c>
      <c r="D6" s="31" t="s">
        <v>507</v>
      </c>
      <c r="E6" s="16">
        <v>12</v>
      </c>
      <c r="F6" s="16">
        <f t="shared" si="1"/>
        <v>36</v>
      </c>
      <c r="G6" s="8">
        <f t="shared" si="0"/>
        <v>3</v>
      </c>
      <c r="H6" s="9">
        <v>3</v>
      </c>
      <c r="I6" s="1"/>
      <c r="J6" s="1"/>
      <c r="K6" s="1"/>
      <c r="L6" s="1"/>
      <c r="M6" s="1"/>
      <c r="N6" s="1"/>
      <c r="O6" s="44">
        <v>1</v>
      </c>
      <c r="P6" s="44">
        <v>2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</row>
    <row r="7" spans="1:1012" ht="68.25" customHeight="1">
      <c r="A7" s="31" t="s">
        <v>170</v>
      </c>
      <c r="B7" s="32" t="s">
        <v>171</v>
      </c>
      <c r="C7" s="32" t="s">
        <v>160</v>
      </c>
      <c r="D7" s="31" t="s">
        <v>172</v>
      </c>
      <c r="E7" s="16">
        <v>5</v>
      </c>
      <c r="F7" s="16">
        <f t="shared" si="1"/>
        <v>0</v>
      </c>
      <c r="G7" s="8">
        <f t="shared" si="0"/>
        <v>0</v>
      </c>
      <c r="H7" s="9">
        <v>0</v>
      </c>
      <c r="I7" s="1"/>
      <c r="J7" s="1"/>
      <c r="K7" s="1"/>
      <c r="L7" s="1"/>
      <c r="M7" s="1"/>
      <c r="N7" s="1"/>
      <c r="O7" s="44">
        <v>0</v>
      </c>
      <c r="P7" s="44"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</row>
    <row r="8" spans="1:1012" ht="52.5" customHeight="1">
      <c r="A8" s="31" t="s">
        <v>173</v>
      </c>
      <c r="B8" s="32" t="s">
        <v>174</v>
      </c>
      <c r="C8" s="32" t="s">
        <v>160</v>
      </c>
      <c r="D8" s="31" t="s">
        <v>508</v>
      </c>
      <c r="E8" s="16">
        <v>1.2</v>
      </c>
      <c r="F8" s="16">
        <f t="shared" si="1"/>
        <v>48</v>
      </c>
      <c r="G8" s="8">
        <f t="shared" si="0"/>
        <v>40</v>
      </c>
      <c r="H8" s="9">
        <v>40</v>
      </c>
      <c r="I8" s="1"/>
      <c r="J8" s="1"/>
      <c r="K8" s="1"/>
      <c r="L8" s="1"/>
      <c r="M8" s="1"/>
      <c r="N8" s="1"/>
      <c r="O8" s="44">
        <v>20</v>
      </c>
      <c r="P8" s="44">
        <v>20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</row>
    <row r="9" spans="1:1012" ht="78" customHeight="1">
      <c r="A9" s="31" t="s">
        <v>175</v>
      </c>
      <c r="B9" s="32" t="s">
        <v>176</v>
      </c>
      <c r="C9" s="32" t="s">
        <v>160</v>
      </c>
      <c r="D9" s="31" t="s">
        <v>177</v>
      </c>
      <c r="E9" s="16">
        <v>2</v>
      </c>
      <c r="F9" s="16">
        <f t="shared" si="1"/>
        <v>10</v>
      </c>
      <c r="G9" s="8">
        <f t="shared" si="0"/>
        <v>5</v>
      </c>
      <c r="H9" s="9">
        <v>5</v>
      </c>
      <c r="I9" s="1"/>
      <c r="J9" s="1"/>
      <c r="K9" s="1"/>
      <c r="L9" s="1"/>
      <c r="M9" s="1"/>
      <c r="N9" s="1"/>
      <c r="O9" s="44">
        <v>0</v>
      </c>
      <c r="P9" s="44">
        <v>5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</row>
    <row r="10" spans="1:1012" ht="61.5" customHeight="1">
      <c r="A10" s="35" t="s">
        <v>178</v>
      </c>
      <c r="B10" s="32" t="s">
        <v>179</v>
      </c>
      <c r="C10" s="32" t="s">
        <v>160</v>
      </c>
      <c r="D10" s="31" t="s">
        <v>180</v>
      </c>
      <c r="E10" s="16">
        <v>6</v>
      </c>
      <c r="F10" s="16">
        <f t="shared" si="1"/>
        <v>30</v>
      </c>
      <c r="G10" s="8">
        <f t="shared" si="0"/>
        <v>5</v>
      </c>
      <c r="H10" s="9">
        <v>5</v>
      </c>
      <c r="I10" s="1"/>
      <c r="J10" s="1"/>
      <c r="K10" s="1"/>
      <c r="L10" s="1"/>
      <c r="M10" s="1"/>
      <c r="N10" s="1"/>
      <c r="O10" s="44">
        <v>0</v>
      </c>
      <c r="P10" s="44">
        <v>5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</row>
    <row r="11" spans="1:1012" ht="90.75" customHeight="1">
      <c r="A11" s="31" t="s">
        <v>181</v>
      </c>
      <c r="B11" s="32" t="s">
        <v>182</v>
      </c>
      <c r="C11" s="32" t="s">
        <v>160</v>
      </c>
      <c r="D11" s="31" t="s">
        <v>183</v>
      </c>
      <c r="E11" s="16">
        <v>3</v>
      </c>
      <c r="F11" s="16">
        <f t="shared" si="1"/>
        <v>18</v>
      </c>
      <c r="G11" s="8">
        <f t="shared" si="0"/>
        <v>6</v>
      </c>
      <c r="H11" s="9">
        <v>6</v>
      </c>
      <c r="I11" s="1"/>
      <c r="J11" s="1"/>
      <c r="K11" s="1"/>
      <c r="L11" s="1"/>
      <c r="M11" s="1"/>
      <c r="N11" s="1"/>
      <c r="O11" s="44">
        <v>0</v>
      </c>
      <c r="P11" s="44">
        <v>6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</row>
    <row r="12" spans="1:1012" ht="57.75" customHeight="1">
      <c r="A12" s="31" t="s">
        <v>184</v>
      </c>
      <c r="B12" s="32" t="s">
        <v>185</v>
      </c>
      <c r="C12" s="32" t="s">
        <v>160</v>
      </c>
      <c r="D12" s="31" t="s">
        <v>186</v>
      </c>
      <c r="E12" s="16">
        <v>3</v>
      </c>
      <c r="F12" s="16">
        <f t="shared" si="1"/>
        <v>27</v>
      </c>
      <c r="G12" s="8">
        <f t="shared" si="0"/>
        <v>9</v>
      </c>
      <c r="H12" s="9">
        <v>9</v>
      </c>
      <c r="I12" s="1"/>
      <c r="J12" s="1"/>
      <c r="K12" s="1"/>
      <c r="L12" s="1"/>
      <c r="M12" s="1"/>
      <c r="N12" s="1"/>
      <c r="O12" s="44">
        <v>3</v>
      </c>
      <c r="P12" s="44">
        <v>6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</row>
    <row r="13" spans="1:1012" ht="72" customHeight="1">
      <c r="A13" s="31" t="s">
        <v>187</v>
      </c>
      <c r="B13" s="32" t="s">
        <v>188</v>
      </c>
      <c r="C13" s="32" t="s">
        <v>160</v>
      </c>
      <c r="D13" s="31" t="s">
        <v>189</v>
      </c>
      <c r="E13" s="16">
        <v>3</v>
      </c>
      <c r="F13" s="16">
        <f t="shared" si="1"/>
        <v>30</v>
      </c>
      <c r="G13" s="8">
        <f t="shared" si="0"/>
        <v>10</v>
      </c>
      <c r="H13" s="9">
        <v>10</v>
      </c>
      <c r="I13" s="1"/>
      <c r="J13" s="1"/>
      <c r="K13" s="1"/>
      <c r="L13" s="1"/>
      <c r="M13" s="1"/>
      <c r="N13" s="1"/>
      <c r="O13" s="44">
        <v>4</v>
      </c>
      <c r="P13" s="44">
        <v>6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</row>
    <row r="14" spans="1:1012" ht="45" customHeight="1">
      <c r="A14" s="31" t="s">
        <v>190</v>
      </c>
      <c r="B14" s="32" t="s">
        <v>191</v>
      </c>
      <c r="C14" s="32" t="s">
        <v>160</v>
      </c>
      <c r="D14" s="31" t="s">
        <v>192</v>
      </c>
      <c r="E14" s="16">
        <v>13</v>
      </c>
      <c r="F14" s="16">
        <f t="shared" si="1"/>
        <v>0</v>
      </c>
      <c r="G14" s="8">
        <f t="shared" si="0"/>
        <v>0</v>
      </c>
      <c r="H14" s="9">
        <v>0</v>
      </c>
      <c r="I14" s="1"/>
      <c r="J14" s="1"/>
      <c r="K14" s="1"/>
      <c r="L14" s="1"/>
      <c r="M14" s="1"/>
      <c r="N14" s="1"/>
      <c r="O14" s="44">
        <v>0</v>
      </c>
      <c r="P14" s="44"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</row>
    <row r="15" spans="1:1012" ht="47.25" customHeight="1">
      <c r="A15" s="31" t="s">
        <v>193</v>
      </c>
      <c r="B15" s="32" t="s">
        <v>194</v>
      </c>
      <c r="C15" s="32" t="s">
        <v>195</v>
      </c>
      <c r="D15" s="31" t="s">
        <v>196</v>
      </c>
      <c r="E15" s="16">
        <v>65</v>
      </c>
      <c r="F15" s="16">
        <f t="shared" si="1"/>
        <v>0</v>
      </c>
      <c r="G15" s="8">
        <f t="shared" si="0"/>
        <v>0</v>
      </c>
      <c r="H15" s="9">
        <v>0</v>
      </c>
      <c r="I15" s="1"/>
      <c r="J15" s="1"/>
      <c r="K15" s="1"/>
      <c r="L15" s="1"/>
      <c r="M15" s="1"/>
      <c r="N15" s="1"/>
      <c r="O15" s="44">
        <v>0</v>
      </c>
      <c r="P15" s="44"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</row>
    <row r="16" spans="1:1012" ht="61.5" customHeight="1">
      <c r="A16" s="31" t="s">
        <v>197</v>
      </c>
      <c r="B16" s="32" t="s">
        <v>198</v>
      </c>
      <c r="C16" s="32" t="s">
        <v>195</v>
      </c>
      <c r="D16" s="31" t="s">
        <v>199</v>
      </c>
      <c r="E16" s="16">
        <v>20</v>
      </c>
      <c r="F16" s="16">
        <f t="shared" si="1"/>
        <v>0</v>
      </c>
      <c r="G16" s="8">
        <f t="shared" si="0"/>
        <v>0</v>
      </c>
      <c r="H16" s="9">
        <v>0</v>
      </c>
      <c r="I16" s="1"/>
      <c r="J16" s="1"/>
      <c r="K16" s="1"/>
      <c r="L16" s="1"/>
      <c r="M16" s="1"/>
      <c r="N16" s="1"/>
      <c r="O16" s="44">
        <v>0</v>
      </c>
      <c r="P16" s="44"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</row>
    <row r="17" spans="1:1012" ht="60" customHeight="1">
      <c r="A17" s="31" t="s">
        <v>200</v>
      </c>
      <c r="B17" s="32" t="s">
        <v>201</v>
      </c>
      <c r="C17" s="32" t="s">
        <v>195</v>
      </c>
      <c r="D17" s="31" t="s">
        <v>202</v>
      </c>
      <c r="E17" s="16">
        <v>50</v>
      </c>
      <c r="F17" s="16">
        <f t="shared" si="1"/>
        <v>0</v>
      </c>
      <c r="G17" s="8">
        <f t="shared" si="0"/>
        <v>0</v>
      </c>
      <c r="H17" s="9">
        <v>0</v>
      </c>
      <c r="I17" s="1"/>
      <c r="J17" s="1"/>
      <c r="K17" s="1"/>
      <c r="L17" s="1"/>
      <c r="M17" s="1"/>
      <c r="N17" s="1"/>
      <c r="O17" s="44">
        <v>0</v>
      </c>
      <c r="P17" s="44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</row>
    <row r="18" spans="1:1012" ht="63.75" customHeight="1">
      <c r="A18" s="31" t="s">
        <v>203</v>
      </c>
      <c r="B18" s="32" t="s">
        <v>204</v>
      </c>
      <c r="C18" s="32" t="s">
        <v>195</v>
      </c>
      <c r="D18" s="31" t="s">
        <v>205</v>
      </c>
      <c r="E18" s="16">
        <v>45</v>
      </c>
      <c r="F18" s="16">
        <f t="shared" si="1"/>
        <v>45</v>
      </c>
      <c r="G18" s="8">
        <f t="shared" si="0"/>
        <v>1</v>
      </c>
      <c r="H18" s="9">
        <v>1</v>
      </c>
      <c r="I18" s="1"/>
      <c r="J18" s="1"/>
      <c r="K18" s="1"/>
      <c r="L18" s="1"/>
      <c r="M18" s="1"/>
      <c r="N18" s="1"/>
      <c r="O18" s="44">
        <v>1</v>
      </c>
      <c r="P18" s="44"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</row>
    <row r="19" spans="1:1012" ht="78" customHeight="1">
      <c r="A19" s="31" t="s">
        <v>206</v>
      </c>
      <c r="B19" s="32" t="s">
        <v>207</v>
      </c>
      <c r="C19" s="32" t="s">
        <v>160</v>
      </c>
      <c r="D19" s="31" t="s">
        <v>208</v>
      </c>
      <c r="E19" s="16">
        <v>5</v>
      </c>
      <c r="F19" s="16">
        <f t="shared" si="1"/>
        <v>50</v>
      </c>
      <c r="G19" s="8">
        <f t="shared" si="0"/>
        <v>10</v>
      </c>
      <c r="H19" s="9">
        <v>10</v>
      </c>
      <c r="I19" s="1"/>
      <c r="J19" s="1"/>
      <c r="K19" s="1"/>
      <c r="L19" s="1"/>
      <c r="M19" s="1"/>
      <c r="N19" s="1"/>
      <c r="O19" s="44">
        <v>6</v>
      </c>
      <c r="P19" s="44">
        <v>4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</row>
    <row r="20" spans="1:1012" ht="78" customHeight="1">
      <c r="A20" s="31" t="s">
        <v>209</v>
      </c>
      <c r="B20" s="32" t="s">
        <v>210</v>
      </c>
      <c r="C20" s="32" t="s">
        <v>160</v>
      </c>
      <c r="D20" s="31" t="s">
        <v>211</v>
      </c>
      <c r="E20" s="16">
        <v>5</v>
      </c>
      <c r="F20" s="16">
        <f t="shared" si="1"/>
        <v>20</v>
      </c>
      <c r="G20" s="8">
        <f t="shared" si="0"/>
        <v>4</v>
      </c>
      <c r="H20" s="9">
        <v>4</v>
      </c>
      <c r="I20" s="1"/>
      <c r="J20" s="1"/>
      <c r="K20" s="1"/>
      <c r="L20" s="1"/>
      <c r="M20" s="1"/>
      <c r="N20" s="1"/>
      <c r="O20" s="44">
        <v>0</v>
      </c>
      <c r="P20" s="44">
        <v>4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</row>
    <row r="21" spans="1:1012" ht="78" customHeight="1">
      <c r="A21" s="31" t="s">
        <v>212</v>
      </c>
      <c r="B21" s="32" t="s">
        <v>213</v>
      </c>
      <c r="C21" s="32" t="s">
        <v>160</v>
      </c>
      <c r="D21" s="31" t="s">
        <v>214</v>
      </c>
      <c r="E21" s="16">
        <v>5</v>
      </c>
      <c r="F21" s="16">
        <f t="shared" si="1"/>
        <v>50</v>
      </c>
      <c r="G21" s="8">
        <f t="shared" si="0"/>
        <v>10</v>
      </c>
      <c r="H21" s="9">
        <v>10</v>
      </c>
      <c r="I21" s="1"/>
      <c r="J21" s="1"/>
      <c r="K21" s="1"/>
      <c r="L21" s="1"/>
      <c r="M21" s="1"/>
      <c r="N21" s="1"/>
      <c r="O21" s="44">
        <v>6</v>
      </c>
      <c r="P21" s="44">
        <v>4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</row>
    <row r="22" spans="1:1012" ht="78" customHeight="1">
      <c r="A22" s="31" t="s">
        <v>215</v>
      </c>
      <c r="B22" s="32" t="s">
        <v>216</v>
      </c>
      <c r="C22" s="32" t="s">
        <v>160</v>
      </c>
      <c r="D22" s="31" t="s">
        <v>217</v>
      </c>
      <c r="E22" s="16">
        <v>5</v>
      </c>
      <c r="F22" s="16">
        <f t="shared" si="1"/>
        <v>20</v>
      </c>
      <c r="G22" s="8">
        <f t="shared" si="0"/>
        <v>4</v>
      </c>
      <c r="H22" s="9">
        <v>4</v>
      </c>
      <c r="I22" s="1"/>
      <c r="J22" s="1"/>
      <c r="K22" s="1"/>
      <c r="L22" s="1"/>
      <c r="M22" s="1"/>
      <c r="N22" s="1"/>
      <c r="O22" s="44">
        <v>0</v>
      </c>
      <c r="P22" s="44">
        <v>4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</row>
    <row r="23" spans="1:1012" ht="63.75" customHeight="1">
      <c r="A23" s="31" t="s">
        <v>218</v>
      </c>
      <c r="B23" s="32" t="s">
        <v>219</v>
      </c>
      <c r="C23" s="32" t="s">
        <v>195</v>
      </c>
      <c r="D23" s="31" t="s">
        <v>511</v>
      </c>
      <c r="E23" s="16">
        <v>8</v>
      </c>
      <c r="F23" s="16">
        <f t="shared" si="1"/>
        <v>0</v>
      </c>
      <c r="G23" s="8">
        <f t="shared" si="0"/>
        <v>0</v>
      </c>
      <c r="H23" s="9">
        <v>0</v>
      </c>
      <c r="I23" s="1"/>
      <c r="J23" s="1"/>
      <c r="K23" s="1"/>
      <c r="L23" s="1"/>
      <c r="M23" s="1"/>
      <c r="N23" s="1"/>
      <c r="O23" s="44">
        <v>0</v>
      </c>
      <c r="P23" s="44"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</row>
    <row r="24" spans="1:1012" ht="66" customHeight="1">
      <c r="A24" s="31" t="s">
        <v>220</v>
      </c>
      <c r="B24" s="32" t="s">
        <v>221</v>
      </c>
      <c r="C24" s="32" t="s">
        <v>195</v>
      </c>
      <c r="D24" s="31" t="s">
        <v>222</v>
      </c>
      <c r="E24" s="16">
        <v>10</v>
      </c>
      <c r="F24" s="16">
        <f t="shared" si="1"/>
        <v>0</v>
      </c>
      <c r="G24" s="8">
        <f t="shared" si="0"/>
        <v>0</v>
      </c>
      <c r="H24" s="9">
        <v>0</v>
      </c>
      <c r="I24" s="1"/>
      <c r="J24" s="1"/>
      <c r="K24" s="1"/>
      <c r="L24" s="1"/>
      <c r="M24" s="1"/>
      <c r="N24" s="1"/>
      <c r="O24" s="44">
        <v>0</v>
      </c>
      <c r="P24" s="44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</row>
    <row r="25" spans="1:1012" ht="67.5" customHeight="1">
      <c r="A25" s="31" t="s">
        <v>223</v>
      </c>
      <c r="B25" s="32" t="s">
        <v>224</v>
      </c>
      <c r="C25" s="32" t="s">
        <v>195</v>
      </c>
      <c r="D25" s="31" t="s">
        <v>512</v>
      </c>
      <c r="E25" s="16">
        <v>16</v>
      </c>
      <c r="F25" s="16">
        <f t="shared" si="1"/>
        <v>0</v>
      </c>
      <c r="G25" s="8">
        <f t="shared" si="0"/>
        <v>0</v>
      </c>
      <c r="H25" s="9">
        <v>0</v>
      </c>
      <c r="I25" s="1"/>
      <c r="J25" s="1"/>
      <c r="K25" s="1"/>
      <c r="L25" s="1"/>
      <c r="M25" s="1"/>
      <c r="N25" s="1"/>
      <c r="O25" s="44">
        <v>0</v>
      </c>
      <c r="P25" s="44"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</row>
    <row r="26" spans="1:1012" ht="66.75" customHeight="1">
      <c r="A26" s="31" t="s">
        <v>225</v>
      </c>
      <c r="B26" s="32" t="s">
        <v>226</v>
      </c>
      <c r="C26" s="32" t="s">
        <v>195</v>
      </c>
      <c r="D26" s="31" t="s">
        <v>513</v>
      </c>
      <c r="E26" s="16">
        <v>19</v>
      </c>
      <c r="F26" s="16">
        <f t="shared" si="1"/>
        <v>0</v>
      </c>
      <c r="G26" s="8">
        <f t="shared" si="0"/>
        <v>0</v>
      </c>
      <c r="H26" s="9">
        <v>0</v>
      </c>
      <c r="I26" s="1"/>
      <c r="J26" s="1"/>
      <c r="K26" s="1"/>
      <c r="L26" s="1"/>
      <c r="M26" s="1"/>
      <c r="N26" s="1"/>
      <c r="O26" s="44">
        <v>0</v>
      </c>
      <c r="P26" s="44"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</row>
    <row r="27" spans="1:1012" ht="114.75" customHeight="1">
      <c r="A27" s="31" t="s">
        <v>227</v>
      </c>
      <c r="B27" s="32" t="s">
        <v>228</v>
      </c>
      <c r="C27" s="32" t="s">
        <v>195</v>
      </c>
      <c r="D27" s="31" t="s">
        <v>514</v>
      </c>
      <c r="E27" s="16">
        <v>22</v>
      </c>
      <c r="F27" s="16">
        <f t="shared" si="1"/>
        <v>0</v>
      </c>
      <c r="G27" s="8">
        <f t="shared" si="0"/>
        <v>0</v>
      </c>
      <c r="H27" s="9">
        <v>0</v>
      </c>
      <c r="I27" s="1"/>
      <c r="J27" s="1"/>
      <c r="K27" s="1"/>
      <c r="L27" s="1"/>
      <c r="M27" s="1"/>
      <c r="N27" s="1"/>
      <c r="O27" s="44">
        <v>0</v>
      </c>
      <c r="P27" s="44"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</row>
    <row r="28" spans="1:1012" ht="57" customHeight="1">
      <c r="A28" s="31" t="s">
        <v>229</v>
      </c>
      <c r="B28" s="32" t="s">
        <v>230</v>
      </c>
      <c r="C28" s="32" t="s">
        <v>195</v>
      </c>
      <c r="D28" s="31" t="s">
        <v>231</v>
      </c>
      <c r="E28" s="16">
        <v>15</v>
      </c>
      <c r="F28" s="16">
        <f t="shared" si="1"/>
        <v>0</v>
      </c>
      <c r="G28" s="8">
        <f t="shared" si="0"/>
        <v>0</v>
      </c>
      <c r="H28" s="9">
        <v>0</v>
      </c>
      <c r="I28" s="1"/>
      <c r="J28" s="1"/>
      <c r="K28" s="1"/>
      <c r="L28" s="1"/>
      <c r="M28" s="1"/>
      <c r="N28" s="1"/>
      <c r="O28" s="44">
        <v>0</v>
      </c>
      <c r="P28" s="44"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</row>
    <row r="29" spans="1:1012" ht="63.75" customHeight="1">
      <c r="A29" s="31" t="s">
        <v>232</v>
      </c>
      <c r="B29" s="32" t="s">
        <v>233</v>
      </c>
      <c r="C29" s="32" t="s">
        <v>195</v>
      </c>
      <c r="D29" s="31" t="s">
        <v>234</v>
      </c>
      <c r="E29" s="16">
        <v>18</v>
      </c>
      <c r="F29" s="16">
        <f t="shared" si="1"/>
        <v>0</v>
      </c>
      <c r="G29" s="8">
        <f t="shared" si="0"/>
        <v>0</v>
      </c>
      <c r="H29" s="9">
        <v>0</v>
      </c>
      <c r="I29" s="1"/>
      <c r="J29" s="1"/>
      <c r="K29" s="1"/>
      <c r="L29" s="1"/>
      <c r="M29" s="1"/>
      <c r="N29" s="1"/>
      <c r="O29" s="44">
        <v>0</v>
      </c>
      <c r="P29" s="44"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</row>
    <row r="30" spans="1:1012" ht="54" customHeight="1">
      <c r="A30" s="31" t="s">
        <v>235</v>
      </c>
      <c r="B30" s="32" t="s">
        <v>236</v>
      </c>
      <c r="C30" s="32" t="s">
        <v>195</v>
      </c>
      <c r="D30" s="31" t="s">
        <v>237</v>
      </c>
      <c r="E30" s="16">
        <v>22</v>
      </c>
      <c r="F30" s="16">
        <f t="shared" si="1"/>
        <v>0</v>
      </c>
      <c r="G30" s="8">
        <f t="shared" si="0"/>
        <v>0</v>
      </c>
      <c r="H30" s="9">
        <v>0</v>
      </c>
      <c r="I30" s="1"/>
      <c r="J30" s="1"/>
      <c r="K30" s="1"/>
      <c r="L30" s="1"/>
      <c r="M30" s="1"/>
      <c r="N30" s="1"/>
      <c r="O30" s="44">
        <v>0</v>
      </c>
      <c r="P30" s="44"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</row>
    <row r="31" spans="1:1012" ht="78" customHeight="1">
      <c r="A31" s="31" t="s">
        <v>238</v>
      </c>
      <c r="B31" s="32" t="s">
        <v>239</v>
      </c>
      <c r="C31" s="32" t="s">
        <v>160</v>
      </c>
      <c r="D31" s="31" t="s">
        <v>240</v>
      </c>
      <c r="E31" s="16">
        <v>1.5</v>
      </c>
      <c r="F31" s="16">
        <f t="shared" si="1"/>
        <v>33</v>
      </c>
      <c r="G31" s="8">
        <f t="shared" si="0"/>
        <v>22</v>
      </c>
      <c r="H31" s="9">
        <v>22</v>
      </c>
      <c r="I31" s="1"/>
      <c r="J31" s="1"/>
      <c r="K31" s="1"/>
      <c r="L31" s="1"/>
      <c r="M31" s="1"/>
      <c r="N31" s="1"/>
      <c r="O31" s="44">
        <v>12</v>
      </c>
      <c r="P31" s="44">
        <v>10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</row>
    <row r="32" spans="1:1012" ht="56.25" customHeight="1">
      <c r="A32" s="31" t="s">
        <v>241</v>
      </c>
      <c r="B32" s="32" t="s">
        <v>242</v>
      </c>
      <c r="C32" s="32" t="s">
        <v>160</v>
      </c>
      <c r="D32" s="31" t="s">
        <v>243</v>
      </c>
      <c r="E32" s="16">
        <v>2.7</v>
      </c>
      <c r="F32" s="16">
        <f t="shared" si="1"/>
        <v>0</v>
      </c>
      <c r="G32" s="8">
        <f t="shared" si="0"/>
        <v>0</v>
      </c>
      <c r="H32" s="9">
        <v>0</v>
      </c>
      <c r="I32" s="1"/>
      <c r="J32" s="1"/>
      <c r="K32" s="1"/>
      <c r="L32" s="1"/>
      <c r="M32" s="1"/>
      <c r="N32" s="1"/>
      <c r="O32" s="44">
        <v>0</v>
      </c>
      <c r="P32" s="44"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</row>
    <row r="33" spans="1:1012" ht="66.75" customHeight="1">
      <c r="A33" s="31" t="s">
        <v>244</v>
      </c>
      <c r="B33" s="32" t="s">
        <v>245</v>
      </c>
      <c r="C33" s="32" t="s">
        <v>160</v>
      </c>
      <c r="D33" s="31" t="s">
        <v>246</v>
      </c>
      <c r="E33" s="16">
        <v>0.3</v>
      </c>
      <c r="F33" s="16">
        <f t="shared" si="1"/>
        <v>15</v>
      </c>
      <c r="G33" s="8">
        <f t="shared" si="0"/>
        <v>50</v>
      </c>
      <c r="H33" s="9">
        <v>50</v>
      </c>
      <c r="I33" s="1"/>
      <c r="J33" s="1"/>
      <c r="K33" s="1"/>
      <c r="L33" s="1"/>
      <c r="M33" s="1"/>
      <c r="N33" s="1"/>
      <c r="O33" s="44">
        <v>0</v>
      </c>
      <c r="P33" s="44">
        <v>50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</row>
    <row r="34" spans="1:1012" ht="58.5" customHeight="1">
      <c r="A34" s="36" t="s">
        <v>247</v>
      </c>
      <c r="B34" s="37" t="s">
        <v>248</v>
      </c>
      <c r="C34" s="32" t="s">
        <v>160</v>
      </c>
      <c r="D34" s="38" t="s">
        <v>249</v>
      </c>
      <c r="E34" s="16">
        <v>3</v>
      </c>
      <c r="F34" s="16">
        <f t="shared" si="1"/>
        <v>18</v>
      </c>
      <c r="G34" s="8">
        <f t="shared" si="0"/>
        <v>6</v>
      </c>
      <c r="H34" s="9">
        <v>6</v>
      </c>
      <c r="I34" s="1"/>
      <c r="J34" s="1"/>
      <c r="K34" s="1"/>
      <c r="L34" s="1"/>
      <c r="M34" s="1"/>
      <c r="N34" s="1"/>
      <c r="O34" s="44">
        <v>0</v>
      </c>
      <c r="P34" s="44">
        <v>6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</row>
    <row r="35" spans="1:1012" ht="120.75" customHeight="1">
      <c r="A35" s="36" t="s">
        <v>250</v>
      </c>
      <c r="B35" s="37" t="s">
        <v>251</v>
      </c>
      <c r="C35" s="32" t="s">
        <v>160</v>
      </c>
      <c r="D35" s="38" t="s">
        <v>252</v>
      </c>
      <c r="E35" s="16">
        <v>3</v>
      </c>
      <c r="F35" s="16">
        <f t="shared" si="1"/>
        <v>15</v>
      </c>
      <c r="G35" s="8">
        <f t="shared" si="0"/>
        <v>5</v>
      </c>
      <c r="H35" s="9">
        <v>5</v>
      </c>
      <c r="I35" s="1"/>
      <c r="J35" s="1"/>
      <c r="K35" s="1"/>
      <c r="L35" s="1"/>
      <c r="M35" s="1"/>
      <c r="N35" s="1"/>
      <c r="O35" s="44">
        <v>1</v>
      </c>
      <c r="P35" s="44">
        <v>4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</row>
    <row r="36" spans="1:1012" ht="138.75" customHeight="1">
      <c r="A36" s="31" t="s">
        <v>253</v>
      </c>
      <c r="B36" s="32" t="s">
        <v>254</v>
      </c>
      <c r="C36" s="32" t="s">
        <v>195</v>
      </c>
      <c r="D36" s="31" t="s">
        <v>255</v>
      </c>
      <c r="E36" s="16">
        <v>3</v>
      </c>
      <c r="F36" s="16">
        <f t="shared" si="1"/>
        <v>12</v>
      </c>
      <c r="G36" s="8">
        <f t="shared" si="0"/>
        <v>4</v>
      </c>
      <c r="H36" s="9">
        <v>4</v>
      </c>
      <c r="I36" s="1"/>
      <c r="J36" s="1"/>
      <c r="K36" s="1"/>
      <c r="L36" s="1"/>
      <c r="M36" s="1"/>
      <c r="N36" s="1"/>
      <c r="O36" s="44">
        <v>0</v>
      </c>
      <c r="P36" s="44">
        <v>4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</row>
    <row r="37" spans="1:1012" ht="59.25" customHeight="1">
      <c r="A37" s="31" t="s">
        <v>256</v>
      </c>
      <c r="B37" s="32" t="s">
        <v>257</v>
      </c>
      <c r="C37" s="32" t="s">
        <v>195</v>
      </c>
      <c r="D37" s="31" t="s">
        <v>258</v>
      </c>
      <c r="E37" s="16">
        <v>5</v>
      </c>
      <c r="F37" s="16">
        <f t="shared" si="1"/>
        <v>40</v>
      </c>
      <c r="G37" s="8">
        <f t="shared" si="0"/>
        <v>8</v>
      </c>
      <c r="H37" s="9">
        <v>8</v>
      </c>
      <c r="I37" s="1"/>
      <c r="J37" s="1"/>
      <c r="K37" s="1"/>
      <c r="L37" s="1"/>
      <c r="M37" s="1"/>
      <c r="N37" s="1"/>
      <c r="O37" s="44">
        <v>4</v>
      </c>
      <c r="P37" s="44">
        <v>4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</row>
    <row r="38" spans="1:1012" ht="57" customHeight="1">
      <c r="A38" s="35" t="s">
        <v>259</v>
      </c>
      <c r="B38" s="32" t="s">
        <v>260</v>
      </c>
      <c r="C38" s="32" t="s">
        <v>195</v>
      </c>
      <c r="D38" s="31" t="s">
        <v>261</v>
      </c>
      <c r="E38" s="16">
        <v>8</v>
      </c>
      <c r="F38" s="16">
        <f t="shared" si="1"/>
        <v>64</v>
      </c>
      <c r="G38" s="8">
        <f t="shared" si="0"/>
        <v>8</v>
      </c>
      <c r="H38" s="9">
        <v>8</v>
      </c>
      <c r="I38" s="1"/>
      <c r="J38" s="1"/>
      <c r="K38" s="1"/>
      <c r="L38" s="1"/>
      <c r="M38" s="1"/>
      <c r="N38" s="1"/>
      <c r="O38" s="44">
        <v>4</v>
      </c>
      <c r="P38" s="44">
        <v>4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</row>
    <row r="39" spans="1:1012" ht="48" customHeight="1">
      <c r="A39" s="31" t="s">
        <v>262</v>
      </c>
      <c r="B39" s="32" t="s">
        <v>263</v>
      </c>
      <c r="C39" s="32" t="s">
        <v>195</v>
      </c>
      <c r="D39" s="31" t="s">
        <v>264</v>
      </c>
      <c r="E39" s="16">
        <v>42</v>
      </c>
      <c r="F39" s="16">
        <f t="shared" si="1"/>
        <v>42</v>
      </c>
      <c r="G39" s="8">
        <f t="shared" si="0"/>
        <v>1</v>
      </c>
      <c r="H39" s="9">
        <v>1</v>
      </c>
      <c r="I39" s="1"/>
      <c r="J39" s="1"/>
      <c r="K39" s="1"/>
      <c r="L39" s="1"/>
      <c r="M39" s="1"/>
      <c r="N39" s="1"/>
      <c r="O39" s="44">
        <v>0</v>
      </c>
      <c r="P39" s="44">
        <v>1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</row>
    <row r="40" spans="1:1012" ht="64.5" customHeight="1">
      <c r="A40" s="35" t="s">
        <v>265</v>
      </c>
      <c r="B40" s="32" t="s">
        <v>266</v>
      </c>
      <c r="C40" s="32" t="s">
        <v>195</v>
      </c>
      <c r="D40" s="31" t="s">
        <v>267</v>
      </c>
      <c r="E40" s="16">
        <v>50</v>
      </c>
      <c r="F40" s="16">
        <f t="shared" si="1"/>
        <v>0</v>
      </c>
      <c r="G40" s="8">
        <f t="shared" si="0"/>
        <v>0</v>
      </c>
      <c r="H40" s="9">
        <v>0</v>
      </c>
      <c r="I40" s="1"/>
      <c r="J40" s="1"/>
      <c r="K40" s="1"/>
      <c r="L40" s="1"/>
      <c r="M40" s="1"/>
      <c r="N40" s="1"/>
      <c r="O40" s="44">
        <v>0</v>
      </c>
      <c r="P40" s="44">
        <v>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</row>
    <row r="41" spans="1:1012" ht="95.25" customHeight="1">
      <c r="A41" s="35" t="s">
        <v>268</v>
      </c>
      <c r="B41" s="32" t="s">
        <v>269</v>
      </c>
      <c r="C41" s="32" t="s">
        <v>195</v>
      </c>
      <c r="D41" s="31" t="s">
        <v>270</v>
      </c>
      <c r="E41" s="16">
        <v>50</v>
      </c>
      <c r="F41" s="16">
        <f t="shared" si="1"/>
        <v>0</v>
      </c>
      <c r="G41" s="8">
        <f t="shared" si="0"/>
        <v>0</v>
      </c>
      <c r="H41" s="9">
        <v>0</v>
      </c>
      <c r="I41" s="1"/>
      <c r="J41" s="1"/>
      <c r="K41" s="1"/>
      <c r="L41" s="1"/>
      <c r="M41" s="1"/>
      <c r="N41" s="1"/>
      <c r="O41" s="44">
        <v>0</v>
      </c>
      <c r="P41" s="44"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</row>
    <row r="42" spans="1:1012" ht="60" customHeight="1">
      <c r="A42" s="31" t="s">
        <v>271</v>
      </c>
      <c r="B42" s="32" t="s">
        <v>272</v>
      </c>
      <c r="C42" s="32" t="s">
        <v>160</v>
      </c>
      <c r="D42" s="31" t="s">
        <v>273</v>
      </c>
      <c r="E42" s="16">
        <v>3</v>
      </c>
      <c r="F42" s="16">
        <f t="shared" si="1"/>
        <v>0</v>
      </c>
      <c r="G42" s="8">
        <f t="shared" si="0"/>
        <v>0</v>
      </c>
      <c r="H42" s="9">
        <v>0</v>
      </c>
      <c r="I42" s="1"/>
      <c r="J42" s="1"/>
      <c r="K42" s="1"/>
      <c r="L42" s="1"/>
      <c r="M42" s="1"/>
      <c r="N42" s="1"/>
      <c r="O42" s="44">
        <v>0</v>
      </c>
      <c r="P42" s="44">
        <v>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</row>
    <row r="43" spans="1:1012" ht="59.25" customHeight="1">
      <c r="A43" s="31" t="s">
        <v>274</v>
      </c>
      <c r="B43" s="32" t="s">
        <v>275</v>
      </c>
      <c r="C43" s="32" t="s">
        <v>160</v>
      </c>
      <c r="D43" s="31" t="s">
        <v>276</v>
      </c>
      <c r="E43" s="16">
        <v>3</v>
      </c>
      <c r="F43" s="16">
        <f t="shared" si="1"/>
        <v>0</v>
      </c>
      <c r="G43" s="8">
        <f t="shared" si="0"/>
        <v>0</v>
      </c>
      <c r="H43" s="9">
        <v>0</v>
      </c>
      <c r="I43" s="1"/>
      <c r="J43" s="1"/>
      <c r="K43" s="1"/>
      <c r="L43" s="1"/>
      <c r="M43" s="1"/>
      <c r="N43" s="1"/>
      <c r="O43" s="44">
        <v>0</v>
      </c>
      <c r="P43" s="44"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</row>
    <row r="44" spans="1:1012" ht="54.75" customHeight="1">
      <c r="A44" s="31" t="s">
        <v>277</v>
      </c>
      <c r="B44" s="32" t="s">
        <v>278</v>
      </c>
      <c r="C44" s="32" t="s">
        <v>160</v>
      </c>
      <c r="D44" s="31" t="s">
        <v>279</v>
      </c>
      <c r="E44" s="16">
        <v>3</v>
      </c>
      <c r="F44" s="16">
        <f t="shared" si="1"/>
        <v>0</v>
      </c>
      <c r="G44" s="8">
        <f t="shared" si="0"/>
        <v>0</v>
      </c>
      <c r="H44" s="9">
        <v>0</v>
      </c>
      <c r="I44" s="1"/>
      <c r="J44" s="1"/>
      <c r="K44" s="1"/>
      <c r="L44" s="1"/>
      <c r="M44" s="1"/>
      <c r="N44" s="1"/>
      <c r="O44" s="44">
        <v>0</v>
      </c>
      <c r="P44" s="44">
        <v>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</row>
    <row r="45" spans="1:1012" ht="44.25" customHeight="1">
      <c r="A45" s="31" t="s">
        <v>280</v>
      </c>
      <c r="B45" s="32" t="s">
        <v>281</v>
      </c>
      <c r="C45" s="32" t="s">
        <v>195</v>
      </c>
      <c r="D45" s="31" t="s">
        <v>282</v>
      </c>
      <c r="E45" s="16">
        <v>10</v>
      </c>
      <c r="F45" s="16">
        <f t="shared" si="1"/>
        <v>50</v>
      </c>
      <c r="G45" s="8">
        <f t="shared" si="0"/>
        <v>5</v>
      </c>
      <c r="H45" s="9">
        <v>5</v>
      </c>
      <c r="I45" s="1"/>
      <c r="J45" s="1"/>
      <c r="K45" s="1"/>
      <c r="L45" s="1"/>
      <c r="M45" s="1"/>
      <c r="N45" s="1"/>
      <c r="O45" s="44">
        <v>3</v>
      </c>
      <c r="P45" s="44">
        <v>2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</row>
    <row r="46" spans="1:1012" ht="54.75" customHeight="1">
      <c r="A46" s="31" t="s">
        <v>283</v>
      </c>
      <c r="B46" s="32" t="s">
        <v>284</v>
      </c>
      <c r="C46" s="32" t="s">
        <v>195</v>
      </c>
      <c r="D46" s="31" t="s">
        <v>285</v>
      </c>
      <c r="E46" s="16">
        <v>10</v>
      </c>
      <c r="F46" s="16">
        <f t="shared" si="1"/>
        <v>0</v>
      </c>
      <c r="G46" s="8">
        <f t="shared" si="0"/>
        <v>0</v>
      </c>
      <c r="H46" s="9">
        <v>0</v>
      </c>
      <c r="I46" s="1"/>
      <c r="J46" s="1"/>
      <c r="K46" s="1"/>
      <c r="L46" s="1"/>
      <c r="M46" s="1"/>
      <c r="N46" s="1"/>
      <c r="O46" s="44">
        <v>0</v>
      </c>
      <c r="P46" s="44"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</row>
    <row r="47" spans="1:1012" ht="48.75" customHeight="1">
      <c r="A47" s="31" t="s">
        <v>286</v>
      </c>
      <c r="B47" s="32" t="s">
        <v>287</v>
      </c>
      <c r="C47" s="32" t="s">
        <v>160</v>
      </c>
      <c r="D47" s="31" t="s">
        <v>288</v>
      </c>
      <c r="E47" s="16">
        <v>0.7</v>
      </c>
      <c r="F47" s="16">
        <f t="shared" si="1"/>
        <v>0</v>
      </c>
      <c r="G47" s="8">
        <f t="shared" si="0"/>
        <v>0</v>
      </c>
      <c r="H47" s="9">
        <v>0</v>
      </c>
      <c r="I47" s="1"/>
      <c r="J47" s="1"/>
      <c r="K47" s="1"/>
      <c r="L47" s="1"/>
      <c r="M47" s="1"/>
      <c r="N47" s="1"/>
      <c r="O47" s="44">
        <v>0</v>
      </c>
      <c r="P47" s="44"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</row>
    <row r="48" spans="1:1012" ht="63" customHeight="1">
      <c r="A48" s="35" t="s">
        <v>289</v>
      </c>
      <c r="B48" s="32" t="s">
        <v>290</v>
      </c>
      <c r="C48" s="32" t="s">
        <v>160</v>
      </c>
      <c r="D48" s="31" t="s">
        <v>291</v>
      </c>
      <c r="E48" s="16">
        <v>1</v>
      </c>
      <c r="F48" s="16">
        <f t="shared" si="1"/>
        <v>0</v>
      </c>
      <c r="G48" s="8">
        <f t="shared" si="0"/>
        <v>0</v>
      </c>
      <c r="H48" s="9">
        <v>0</v>
      </c>
      <c r="I48" s="1"/>
      <c r="J48" s="1"/>
      <c r="K48" s="1"/>
      <c r="L48" s="1"/>
      <c r="M48" s="1"/>
      <c r="N48" s="1"/>
      <c r="O48" s="44">
        <v>0</v>
      </c>
      <c r="P48" s="44"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</row>
    <row r="49" spans="1:1012" ht="54.75" customHeight="1">
      <c r="A49" s="31" t="s">
        <v>292</v>
      </c>
      <c r="B49" s="32" t="s">
        <v>293</v>
      </c>
      <c r="C49" s="32" t="s">
        <v>160</v>
      </c>
      <c r="D49" s="31" t="s">
        <v>294</v>
      </c>
      <c r="E49" s="16">
        <v>3.5</v>
      </c>
      <c r="F49" s="16">
        <f t="shared" si="1"/>
        <v>0</v>
      </c>
      <c r="G49" s="8">
        <f t="shared" si="0"/>
        <v>0</v>
      </c>
      <c r="H49" s="9">
        <v>0</v>
      </c>
      <c r="I49" s="1"/>
      <c r="J49" s="1"/>
      <c r="K49" s="1"/>
      <c r="L49" s="1"/>
      <c r="M49" s="1"/>
      <c r="N49" s="1"/>
      <c r="O49" s="44">
        <v>0</v>
      </c>
      <c r="P49" s="44"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</row>
    <row r="50" spans="1:1012" ht="56.25" customHeight="1">
      <c r="A50" s="31" t="s">
        <v>295</v>
      </c>
      <c r="B50" s="32" t="s">
        <v>296</v>
      </c>
      <c r="C50" s="32" t="s">
        <v>195</v>
      </c>
      <c r="D50" s="31" t="s">
        <v>297</v>
      </c>
      <c r="E50" s="16">
        <v>3</v>
      </c>
      <c r="F50" s="16">
        <f t="shared" si="1"/>
        <v>24</v>
      </c>
      <c r="G50" s="8">
        <f t="shared" si="0"/>
        <v>8</v>
      </c>
      <c r="H50" s="9">
        <v>8</v>
      </c>
      <c r="I50" s="1"/>
      <c r="J50" s="1"/>
      <c r="K50" s="1"/>
      <c r="L50" s="1"/>
      <c r="M50" s="1"/>
      <c r="N50" s="1"/>
      <c r="O50" s="44">
        <v>4</v>
      </c>
      <c r="P50" s="44">
        <v>4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</row>
    <row r="51" spans="1:1012" ht="59.25" customHeight="1">
      <c r="A51" s="35" t="s">
        <v>298</v>
      </c>
      <c r="B51" s="32" t="s">
        <v>299</v>
      </c>
      <c r="C51" s="32" t="s">
        <v>160</v>
      </c>
      <c r="D51" s="31" t="s">
        <v>300</v>
      </c>
      <c r="E51" s="16">
        <v>3</v>
      </c>
      <c r="F51" s="16">
        <f t="shared" si="1"/>
        <v>27</v>
      </c>
      <c r="G51" s="8">
        <f t="shared" si="0"/>
        <v>9</v>
      </c>
      <c r="H51" s="9">
        <v>9</v>
      </c>
      <c r="I51" s="1"/>
      <c r="J51" s="1"/>
      <c r="K51" s="1"/>
      <c r="L51" s="1"/>
      <c r="M51" s="1"/>
      <c r="N51" s="1"/>
      <c r="O51" s="44">
        <v>5</v>
      </c>
      <c r="P51" s="44">
        <v>4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</row>
    <row r="52" spans="1:1012" ht="36.75" customHeight="1">
      <c r="A52" s="35" t="s">
        <v>301</v>
      </c>
      <c r="B52" s="32" t="s">
        <v>302</v>
      </c>
      <c r="C52" s="32" t="s">
        <v>160</v>
      </c>
      <c r="D52" s="31" t="s">
        <v>303</v>
      </c>
      <c r="E52" s="16">
        <v>3</v>
      </c>
      <c r="F52" s="16">
        <f t="shared" si="1"/>
        <v>27</v>
      </c>
      <c r="G52" s="8">
        <f t="shared" si="0"/>
        <v>9</v>
      </c>
      <c r="H52" s="9">
        <v>9</v>
      </c>
      <c r="I52" s="1"/>
      <c r="J52" s="1"/>
      <c r="K52" s="1"/>
      <c r="L52" s="1"/>
      <c r="M52" s="1"/>
      <c r="N52" s="1"/>
      <c r="O52" s="44">
        <v>5</v>
      </c>
      <c r="P52" s="44">
        <v>4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</row>
    <row r="53" spans="1:1012" ht="48" customHeight="1">
      <c r="A53" s="35" t="s">
        <v>304</v>
      </c>
      <c r="B53" s="32" t="s">
        <v>305</v>
      </c>
      <c r="C53" s="32" t="s">
        <v>160</v>
      </c>
      <c r="D53" s="31" t="s">
        <v>306</v>
      </c>
      <c r="E53" s="16">
        <v>3</v>
      </c>
      <c r="F53" s="16">
        <f t="shared" si="1"/>
        <v>27</v>
      </c>
      <c r="G53" s="8">
        <f t="shared" si="0"/>
        <v>9</v>
      </c>
      <c r="H53" s="9">
        <v>9</v>
      </c>
      <c r="I53" s="1"/>
      <c r="J53" s="1"/>
      <c r="K53" s="1"/>
      <c r="L53" s="1"/>
      <c r="M53" s="1"/>
      <c r="N53" s="1"/>
      <c r="O53" s="44">
        <v>5</v>
      </c>
      <c r="P53" s="44">
        <v>4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</row>
    <row r="54" spans="1:1012" ht="49.5" customHeight="1">
      <c r="A54" s="35" t="s">
        <v>307</v>
      </c>
      <c r="B54" s="32" t="s">
        <v>308</v>
      </c>
      <c r="C54" s="32" t="s">
        <v>160</v>
      </c>
      <c r="D54" s="31" t="s">
        <v>309</v>
      </c>
      <c r="E54" s="16">
        <v>3</v>
      </c>
      <c r="F54" s="16">
        <f t="shared" si="1"/>
        <v>27</v>
      </c>
      <c r="G54" s="8">
        <f t="shared" si="0"/>
        <v>9</v>
      </c>
      <c r="H54" s="9">
        <v>9</v>
      </c>
      <c r="I54" s="1"/>
      <c r="J54" s="1"/>
      <c r="K54" s="1"/>
      <c r="L54" s="1"/>
      <c r="M54" s="1"/>
      <c r="N54" s="1"/>
      <c r="O54" s="44">
        <v>5</v>
      </c>
      <c r="P54" s="44">
        <v>4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</row>
    <row r="55" spans="1:1012" ht="48" customHeight="1">
      <c r="A55" s="31" t="s">
        <v>310</v>
      </c>
      <c r="B55" s="32" t="s">
        <v>311</v>
      </c>
      <c r="C55" s="32" t="s">
        <v>160</v>
      </c>
      <c r="D55" s="31" t="s">
        <v>509</v>
      </c>
      <c r="E55" s="16">
        <v>4</v>
      </c>
      <c r="F55" s="16">
        <f t="shared" si="1"/>
        <v>0</v>
      </c>
      <c r="G55" s="8">
        <f t="shared" si="0"/>
        <v>0</v>
      </c>
      <c r="H55" s="9">
        <v>0</v>
      </c>
      <c r="I55" s="1"/>
      <c r="J55" s="1"/>
      <c r="K55" s="1"/>
      <c r="L55" s="1"/>
      <c r="M55" s="1"/>
      <c r="N55" s="1"/>
      <c r="O55" s="44">
        <v>0</v>
      </c>
      <c r="P55" s="44"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</row>
    <row r="56" spans="1:1012" ht="50.25" customHeight="1">
      <c r="A56" s="31" t="s">
        <v>312</v>
      </c>
      <c r="B56" s="32" t="s">
        <v>313</v>
      </c>
      <c r="C56" s="32" t="s">
        <v>160</v>
      </c>
      <c r="D56" s="31" t="s">
        <v>314</v>
      </c>
      <c r="E56" s="16">
        <v>2</v>
      </c>
      <c r="F56" s="16">
        <f t="shared" si="1"/>
        <v>32</v>
      </c>
      <c r="G56" s="8">
        <f t="shared" si="0"/>
        <v>16</v>
      </c>
      <c r="H56" s="9">
        <v>16</v>
      </c>
      <c r="I56" s="1"/>
      <c r="J56" s="1"/>
      <c r="K56" s="1"/>
      <c r="L56" s="1"/>
      <c r="M56" s="1"/>
      <c r="N56" s="1"/>
      <c r="O56" s="44">
        <v>8</v>
      </c>
      <c r="P56" s="44">
        <v>8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</row>
    <row r="57" spans="1:1012" ht="48.75" customHeight="1">
      <c r="A57" s="35" t="s">
        <v>315</v>
      </c>
      <c r="B57" s="32" t="s">
        <v>316</v>
      </c>
      <c r="C57" s="32" t="s">
        <v>160</v>
      </c>
      <c r="D57" s="31" t="s">
        <v>317</v>
      </c>
      <c r="E57" s="16">
        <v>2.5</v>
      </c>
      <c r="F57" s="16">
        <f t="shared" si="1"/>
        <v>40</v>
      </c>
      <c r="G57" s="8">
        <f t="shared" si="0"/>
        <v>16</v>
      </c>
      <c r="H57" s="9">
        <v>16</v>
      </c>
      <c r="I57" s="1"/>
      <c r="J57" s="1"/>
      <c r="K57" s="1"/>
      <c r="L57" s="1"/>
      <c r="M57" s="1"/>
      <c r="N57" s="1"/>
      <c r="O57" s="44">
        <v>8</v>
      </c>
      <c r="P57" s="44">
        <v>8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</row>
    <row r="58" spans="1:1012" ht="57" customHeight="1">
      <c r="A58" s="31" t="s">
        <v>318</v>
      </c>
      <c r="B58" s="32" t="s">
        <v>319</v>
      </c>
      <c r="C58" s="32" t="s">
        <v>160</v>
      </c>
      <c r="D58" s="31" t="s">
        <v>320</v>
      </c>
      <c r="E58" s="16">
        <v>7</v>
      </c>
      <c r="F58" s="16">
        <f t="shared" si="1"/>
        <v>7</v>
      </c>
      <c r="G58" s="8">
        <f t="shared" si="0"/>
        <v>1</v>
      </c>
      <c r="H58" s="9">
        <v>1</v>
      </c>
      <c r="I58" s="1"/>
      <c r="J58" s="1"/>
      <c r="K58" s="1"/>
      <c r="L58" s="1"/>
      <c r="M58" s="1"/>
      <c r="N58" s="1"/>
      <c r="O58" s="44">
        <v>1</v>
      </c>
      <c r="P58" s="44"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</row>
    <row r="59" spans="1:1012" ht="58.5" customHeight="1">
      <c r="A59" s="31" t="s">
        <v>321</v>
      </c>
      <c r="B59" s="32" t="s">
        <v>322</v>
      </c>
      <c r="C59" s="32" t="s">
        <v>160</v>
      </c>
      <c r="D59" s="31" t="s">
        <v>323</v>
      </c>
      <c r="E59" s="16">
        <v>3.3</v>
      </c>
      <c r="F59" s="16">
        <f t="shared" si="1"/>
        <v>26.4</v>
      </c>
      <c r="G59" s="8">
        <f t="shared" si="0"/>
        <v>8</v>
      </c>
      <c r="H59" s="9">
        <v>8</v>
      </c>
      <c r="I59" s="1"/>
      <c r="J59" s="1"/>
      <c r="K59" s="1"/>
      <c r="L59" s="1"/>
      <c r="M59" s="1"/>
      <c r="N59" s="1"/>
      <c r="O59" s="44">
        <v>8</v>
      </c>
      <c r="P59" s="44"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</row>
    <row r="60" spans="1:1012" ht="48.75" customHeight="1">
      <c r="A60" s="35" t="s">
        <v>324</v>
      </c>
      <c r="B60" s="32" t="s">
        <v>325</v>
      </c>
      <c r="C60" s="32" t="s">
        <v>195</v>
      </c>
      <c r="D60" s="31" t="s">
        <v>326</v>
      </c>
      <c r="E60" s="16">
        <v>22</v>
      </c>
      <c r="F60" s="16">
        <f t="shared" si="1"/>
        <v>0</v>
      </c>
      <c r="G60" s="8">
        <f t="shared" si="0"/>
        <v>0</v>
      </c>
      <c r="H60" s="9">
        <v>0</v>
      </c>
      <c r="I60" s="1"/>
      <c r="J60" s="1"/>
      <c r="K60" s="1"/>
      <c r="L60" s="1"/>
      <c r="M60" s="1"/>
      <c r="N60" s="1"/>
      <c r="O60" s="44">
        <v>0</v>
      </c>
      <c r="P60" s="44"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</row>
    <row r="61" spans="1:1012" ht="52.5" customHeight="1">
      <c r="A61" s="31" t="s">
        <v>327</v>
      </c>
      <c r="B61" s="32" t="s">
        <v>328</v>
      </c>
      <c r="C61" s="32" t="s">
        <v>329</v>
      </c>
      <c r="D61" s="31" t="s">
        <v>330</v>
      </c>
      <c r="E61" s="16">
        <v>25</v>
      </c>
      <c r="F61" s="16">
        <f t="shared" si="1"/>
        <v>0</v>
      </c>
      <c r="G61" s="8">
        <f t="shared" si="0"/>
        <v>0</v>
      </c>
      <c r="H61" s="9">
        <v>0</v>
      </c>
      <c r="I61" s="1"/>
      <c r="J61" s="1"/>
      <c r="K61" s="1"/>
      <c r="L61" s="1"/>
      <c r="M61" s="1"/>
      <c r="N61" s="1"/>
      <c r="O61" s="44">
        <v>0</v>
      </c>
      <c r="P61" s="44"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</row>
    <row r="62" spans="1:1012" ht="41.25" customHeight="1">
      <c r="A62" s="31" t="s">
        <v>331</v>
      </c>
      <c r="B62" s="32" t="s">
        <v>332</v>
      </c>
      <c r="C62" s="32" t="s">
        <v>160</v>
      </c>
      <c r="D62" s="31" t="s">
        <v>333</v>
      </c>
      <c r="E62" s="16">
        <v>3</v>
      </c>
      <c r="F62" s="16">
        <f t="shared" si="1"/>
        <v>57</v>
      </c>
      <c r="G62" s="8">
        <f t="shared" si="0"/>
        <v>19</v>
      </c>
      <c r="H62" s="9">
        <v>19</v>
      </c>
      <c r="I62" s="1"/>
      <c r="J62" s="1"/>
      <c r="K62" s="1"/>
      <c r="L62" s="1"/>
      <c r="M62" s="1"/>
      <c r="N62" s="1"/>
      <c r="O62" s="44">
        <v>15</v>
      </c>
      <c r="P62" s="44">
        <v>4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</row>
    <row r="63" spans="1:1012" ht="81.75" customHeight="1">
      <c r="A63" s="31" t="s">
        <v>334</v>
      </c>
      <c r="B63" s="32" t="s">
        <v>335</v>
      </c>
      <c r="C63" s="32" t="s">
        <v>160</v>
      </c>
      <c r="D63" s="31" t="s">
        <v>336</v>
      </c>
      <c r="E63" s="16">
        <v>1</v>
      </c>
      <c r="F63" s="16">
        <f t="shared" si="1"/>
        <v>0</v>
      </c>
      <c r="G63" s="8">
        <f t="shared" si="0"/>
        <v>0</v>
      </c>
      <c r="H63" s="9">
        <v>0</v>
      </c>
      <c r="I63" s="1"/>
      <c r="J63" s="1"/>
      <c r="K63" s="1"/>
      <c r="L63" s="1"/>
      <c r="M63" s="1"/>
      <c r="N63" s="1"/>
      <c r="O63" s="44">
        <v>0</v>
      </c>
      <c r="P63" s="44"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</row>
    <row r="64" spans="1:1012" ht="57.75" customHeight="1">
      <c r="A64" s="31" t="s">
        <v>337</v>
      </c>
      <c r="B64" s="32" t="s">
        <v>338</v>
      </c>
      <c r="C64" s="32" t="s">
        <v>195</v>
      </c>
      <c r="D64" s="31" t="s">
        <v>339</v>
      </c>
      <c r="E64" s="16">
        <v>20</v>
      </c>
      <c r="F64" s="16">
        <f t="shared" si="1"/>
        <v>0</v>
      </c>
      <c r="G64" s="8">
        <f t="shared" si="0"/>
        <v>0</v>
      </c>
      <c r="H64" s="9">
        <v>0</v>
      </c>
      <c r="I64" s="1"/>
      <c r="J64" s="1"/>
      <c r="K64" s="1"/>
      <c r="L64" s="1"/>
      <c r="M64" s="1"/>
      <c r="N64" s="1"/>
      <c r="O64" s="44">
        <v>0</v>
      </c>
      <c r="P64" s="44"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</row>
    <row r="65" spans="1:1012" ht="56.25" customHeight="1">
      <c r="A65" s="31" t="s">
        <v>340</v>
      </c>
      <c r="B65" s="32" t="s">
        <v>341</v>
      </c>
      <c r="C65" s="32" t="s">
        <v>195</v>
      </c>
      <c r="D65" s="31" t="s">
        <v>342</v>
      </c>
      <c r="E65" s="16">
        <v>12</v>
      </c>
      <c r="F65" s="16">
        <f t="shared" si="1"/>
        <v>0</v>
      </c>
      <c r="G65" s="8">
        <f t="shared" si="0"/>
        <v>0</v>
      </c>
      <c r="H65" s="9">
        <v>0</v>
      </c>
      <c r="I65" s="1"/>
      <c r="J65" s="1"/>
      <c r="K65" s="1"/>
      <c r="L65" s="1"/>
      <c r="M65" s="1"/>
      <c r="N65" s="1"/>
      <c r="O65" s="44">
        <v>0</v>
      </c>
      <c r="P65" s="44"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</row>
    <row r="66" spans="1:1012" ht="78" customHeight="1">
      <c r="A66" s="31" t="s">
        <v>343</v>
      </c>
      <c r="B66" s="32" t="s">
        <v>344</v>
      </c>
      <c r="C66" s="32" t="s">
        <v>195</v>
      </c>
      <c r="D66" s="31" t="s">
        <v>345</v>
      </c>
      <c r="E66" s="16">
        <v>12</v>
      </c>
      <c r="F66" s="16">
        <f t="shared" si="1"/>
        <v>0</v>
      </c>
      <c r="G66" s="8">
        <f t="shared" si="0"/>
        <v>0</v>
      </c>
      <c r="H66" s="9">
        <v>0</v>
      </c>
      <c r="I66" s="1"/>
      <c r="J66" s="1"/>
      <c r="K66" s="1"/>
      <c r="L66" s="1"/>
      <c r="M66" s="1"/>
      <c r="N66" s="1"/>
      <c r="O66" s="44">
        <v>0</v>
      </c>
      <c r="P66" s="44"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</row>
    <row r="67" spans="1:1012" ht="57.75" customHeight="1">
      <c r="A67" s="31" t="s">
        <v>346</v>
      </c>
      <c r="B67" s="32" t="s">
        <v>347</v>
      </c>
      <c r="C67" s="32" t="s">
        <v>195</v>
      </c>
      <c r="D67" s="31" t="s">
        <v>348</v>
      </c>
      <c r="E67" s="16">
        <v>12</v>
      </c>
      <c r="F67" s="16">
        <f t="shared" si="1"/>
        <v>0</v>
      </c>
      <c r="G67" s="8">
        <f t="shared" si="0"/>
        <v>0</v>
      </c>
      <c r="H67" s="9">
        <v>0</v>
      </c>
      <c r="I67" s="1"/>
      <c r="J67" s="1"/>
      <c r="K67" s="1"/>
      <c r="L67" s="1"/>
      <c r="M67" s="1"/>
      <c r="N67" s="1"/>
      <c r="O67" s="44">
        <v>0</v>
      </c>
      <c r="P67" s="44">
        <v>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</row>
    <row r="68" spans="1:1012" ht="78" customHeight="1">
      <c r="A68" s="31" t="s">
        <v>349</v>
      </c>
      <c r="B68" s="32" t="s">
        <v>350</v>
      </c>
      <c r="C68" s="32" t="s">
        <v>195</v>
      </c>
      <c r="D68" s="31" t="s">
        <v>351</v>
      </c>
      <c r="E68" s="16">
        <v>12</v>
      </c>
      <c r="F68" s="16">
        <f t="shared" si="1"/>
        <v>0</v>
      </c>
      <c r="G68" s="8">
        <f t="shared" ref="G68:G114" si="2">SUM(H68:H68)</f>
        <v>0</v>
      </c>
      <c r="H68" s="9">
        <v>0</v>
      </c>
      <c r="I68" s="1"/>
      <c r="J68" s="1"/>
      <c r="K68" s="1"/>
      <c r="L68" s="1"/>
      <c r="M68" s="1"/>
      <c r="N68" s="1"/>
      <c r="O68" s="44">
        <v>0</v>
      </c>
      <c r="P68" s="44"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</row>
    <row r="69" spans="1:1012" ht="68.25" customHeight="1">
      <c r="A69" s="31" t="s">
        <v>352</v>
      </c>
      <c r="B69" s="32" t="s">
        <v>353</v>
      </c>
      <c r="C69" s="32" t="s">
        <v>195</v>
      </c>
      <c r="D69" s="31" t="s">
        <v>354</v>
      </c>
      <c r="E69" s="16">
        <v>12</v>
      </c>
      <c r="F69" s="16">
        <f t="shared" ref="F69:F114" si="3">PRODUCT(G69,E69)</f>
        <v>0</v>
      </c>
      <c r="G69" s="8">
        <f t="shared" si="2"/>
        <v>0</v>
      </c>
      <c r="H69" s="9">
        <v>0</v>
      </c>
      <c r="I69" s="1"/>
      <c r="J69" s="1"/>
      <c r="K69" s="1"/>
      <c r="L69" s="1"/>
      <c r="M69" s="1"/>
      <c r="N69" s="1"/>
      <c r="O69" s="44">
        <v>0</v>
      </c>
      <c r="P69" s="44"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</row>
    <row r="70" spans="1:1012" ht="56.25" customHeight="1">
      <c r="A70" s="31" t="s">
        <v>355</v>
      </c>
      <c r="B70" s="32" t="s">
        <v>356</v>
      </c>
      <c r="C70" s="32" t="s">
        <v>160</v>
      </c>
      <c r="D70" s="31" t="s">
        <v>510</v>
      </c>
      <c r="E70" s="16">
        <v>10</v>
      </c>
      <c r="F70" s="16">
        <f t="shared" si="3"/>
        <v>0</v>
      </c>
      <c r="G70" s="8">
        <f t="shared" si="2"/>
        <v>0</v>
      </c>
      <c r="H70" s="9">
        <v>0</v>
      </c>
      <c r="I70" s="1"/>
      <c r="J70" s="1"/>
      <c r="K70" s="1"/>
      <c r="L70" s="1"/>
      <c r="M70" s="1"/>
      <c r="N70" s="1"/>
      <c r="O70" s="45">
        <v>0</v>
      </c>
      <c r="P70" s="45"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</row>
    <row r="71" spans="1:1012" ht="57.75" customHeight="1">
      <c r="A71" s="31" t="s">
        <v>357</v>
      </c>
      <c r="B71" s="32" t="s">
        <v>358</v>
      </c>
      <c r="C71" s="32" t="s">
        <v>195</v>
      </c>
      <c r="D71" s="31" t="s">
        <v>359</v>
      </c>
      <c r="E71" s="16">
        <v>1.5</v>
      </c>
      <c r="F71" s="16">
        <f t="shared" si="3"/>
        <v>0</v>
      </c>
      <c r="G71" s="8">
        <f t="shared" si="2"/>
        <v>0</v>
      </c>
      <c r="H71" s="9">
        <v>0</v>
      </c>
      <c r="I71" s="1"/>
      <c r="J71" s="1"/>
      <c r="K71" s="1"/>
      <c r="L71" s="1"/>
      <c r="M71" s="1"/>
      <c r="N71" s="1"/>
      <c r="O71" s="44">
        <v>0</v>
      </c>
      <c r="P71" s="44"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</row>
    <row r="72" spans="1:1012" ht="48" customHeight="1">
      <c r="A72" s="31" t="s">
        <v>360</v>
      </c>
      <c r="B72" s="32" t="s">
        <v>361</v>
      </c>
      <c r="C72" s="32" t="s">
        <v>195</v>
      </c>
      <c r="D72" s="31" t="s">
        <v>362</v>
      </c>
      <c r="E72" s="16">
        <v>4</v>
      </c>
      <c r="F72" s="16">
        <f t="shared" si="3"/>
        <v>16</v>
      </c>
      <c r="G72" s="8">
        <f t="shared" si="2"/>
        <v>4</v>
      </c>
      <c r="H72" s="9">
        <v>4</v>
      </c>
      <c r="I72" s="1"/>
      <c r="J72" s="1"/>
      <c r="K72" s="1"/>
      <c r="L72" s="1"/>
      <c r="M72" s="1"/>
      <c r="N72" s="1"/>
      <c r="O72" s="44">
        <v>2</v>
      </c>
      <c r="P72" s="44">
        <v>2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</row>
    <row r="73" spans="1:1012" ht="39.75" customHeight="1">
      <c r="A73" s="31" t="s">
        <v>363</v>
      </c>
      <c r="B73" s="32" t="s">
        <v>364</v>
      </c>
      <c r="C73" s="32" t="s">
        <v>160</v>
      </c>
      <c r="D73" s="31" t="s">
        <v>365</v>
      </c>
      <c r="E73" s="16">
        <v>20</v>
      </c>
      <c r="F73" s="16">
        <f t="shared" si="3"/>
        <v>40</v>
      </c>
      <c r="G73" s="8">
        <f t="shared" si="2"/>
        <v>2</v>
      </c>
      <c r="H73" s="9">
        <v>2</v>
      </c>
      <c r="I73" s="1"/>
      <c r="J73" s="1"/>
      <c r="K73" s="1"/>
      <c r="L73" s="1"/>
      <c r="M73" s="1"/>
      <c r="N73" s="1"/>
      <c r="O73" s="44">
        <v>2</v>
      </c>
      <c r="P73" s="44"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</row>
    <row r="74" spans="1:1012" ht="60" customHeight="1">
      <c r="A74" s="31" t="s">
        <v>366</v>
      </c>
      <c r="B74" s="32" t="s">
        <v>367</v>
      </c>
      <c r="C74" s="32" t="s">
        <v>160</v>
      </c>
      <c r="D74" s="31" t="s">
        <v>368</v>
      </c>
      <c r="E74" s="16">
        <v>3</v>
      </c>
      <c r="F74" s="16">
        <f t="shared" si="3"/>
        <v>3</v>
      </c>
      <c r="G74" s="8">
        <f t="shared" si="2"/>
        <v>1</v>
      </c>
      <c r="H74" s="9">
        <v>1</v>
      </c>
      <c r="I74" s="1"/>
      <c r="J74" s="1"/>
      <c r="K74" s="1"/>
      <c r="L74" s="1"/>
      <c r="M74" s="1"/>
      <c r="N74" s="1"/>
      <c r="O74" s="44">
        <v>1</v>
      </c>
      <c r="P74" s="44"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</row>
    <row r="75" spans="1:1012" ht="57.75" customHeight="1">
      <c r="A75" s="35" t="s">
        <v>369</v>
      </c>
      <c r="B75" s="32" t="s">
        <v>370</v>
      </c>
      <c r="C75" s="32" t="s">
        <v>160</v>
      </c>
      <c r="D75" s="31" t="s">
        <v>371</v>
      </c>
      <c r="E75" s="16">
        <v>2</v>
      </c>
      <c r="F75" s="16">
        <f t="shared" si="3"/>
        <v>0</v>
      </c>
      <c r="G75" s="8">
        <f t="shared" si="2"/>
        <v>0</v>
      </c>
      <c r="H75" s="9">
        <v>0</v>
      </c>
      <c r="I75" s="1"/>
      <c r="J75" s="1"/>
      <c r="K75" s="1"/>
      <c r="L75" s="1"/>
      <c r="M75" s="1"/>
      <c r="N75" s="1"/>
      <c r="O75" s="44">
        <v>0</v>
      </c>
      <c r="P75" s="44">
        <v>0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</row>
    <row r="76" spans="1:1012" ht="57.75" customHeight="1">
      <c r="A76" s="31" t="s">
        <v>372</v>
      </c>
      <c r="B76" s="32" t="s">
        <v>373</v>
      </c>
      <c r="C76" s="32" t="s">
        <v>160</v>
      </c>
      <c r="D76" s="31" t="s">
        <v>374</v>
      </c>
      <c r="E76" s="16">
        <v>5</v>
      </c>
      <c r="F76" s="16">
        <f t="shared" si="3"/>
        <v>0</v>
      </c>
      <c r="G76" s="8">
        <f t="shared" si="2"/>
        <v>0</v>
      </c>
      <c r="H76" s="9">
        <v>0</v>
      </c>
      <c r="I76" s="1"/>
      <c r="J76" s="1"/>
      <c r="K76" s="1"/>
      <c r="L76" s="1"/>
      <c r="M76" s="1"/>
      <c r="N76" s="1"/>
      <c r="O76" s="44">
        <v>0</v>
      </c>
      <c r="P76" s="44">
        <v>0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</row>
    <row r="77" spans="1:1012" ht="54" customHeight="1">
      <c r="A77" s="35" t="s">
        <v>375</v>
      </c>
      <c r="B77" s="32" t="s">
        <v>376</v>
      </c>
      <c r="C77" s="32" t="s">
        <v>195</v>
      </c>
      <c r="D77" s="31" t="s">
        <v>377</v>
      </c>
      <c r="E77" s="16">
        <v>7</v>
      </c>
      <c r="F77" s="16">
        <f t="shared" si="3"/>
        <v>0</v>
      </c>
      <c r="G77" s="8">
        <f t="shared" si="2"/>
        <v>0</v>
      </c>
      <c r="H77" s="9">
        <v>0</v>
      </c>
      <c r="I77" s="1"/>
      <c r="J77" s="1"/>
      <c r="K77" s="1"/>
      <c r="L77" s="1"/>
      <c r="M77" s="1"/>
      <c r="N77" s="1"/>
      <c r="O77" s="44">
        <v>0</v>
      </c>
      <c r="P77" s="44">
        <v>0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</row>
    <row r="78" spans="1:1012" ht="64.5" customHeight="1">
      <c r="A78" s="35" t="s">
        <v>378</v>
      </c>
      <c r="B78" s="32" t="s">
        <v>379</v>
      </c>
      <c r="C78" s="32" t="s">
        <v>160</v>
      </c>
      <c r="D78" s="31" t="s">
        <v>380</v>
      </c>
      <c r="E78" s="16">
        <v>8</v>
      </c>
      <c r="F78" s="16">
        <f t="shared" si="3"/>
        <v>0</v>
      </c>
      <c r="G78" s="8">
        <f t="shared" si="2"/>
        <v>0</v>
      </c>
      <c r="H78" s="9">
        <v>0</v>
      </c>
      <c r="I78" s="1"/>
      <c r="J78" s="1"/>
      <c r="K78" s="1"/>
      <c r="L78" s="1"/>
      <c r="M78" s="1"/>
      <c r="N78" s="1"/>
      <c r="O78" s="44">
        <v>0</v>
      </c>
      <c r="P78" s="44">
        <v>0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</row>
    <row r="79" spans="1:1012" ht="63" customHeight="1">
      <c r="A79" s="31" t="s">
        <v>381</v>
      </c>
      <c r="B79" s="32" t="s">
        <v>382</v>
      </c>
      <c r="C79" s="32" t="s">
        <v>160</v>
      </c>
      <c r="D79" s="31" t="s">
        <v>383</v>
      </c>
      <c r="E79" s="16">
        <v>2</v>
      </c>
      <c r="F79" s="16">
        <f t="shared" si="3"/>
        <v>0</v>
      </c>
      <c r="G79" s="8">
        <f t="shared" si="2"/>
        <v>0</v>
      </c>
      <c r="H79" s="9">
        <v>0</v>
      </c>
      <c r="I79" s="1"/>
      <c r="J79" s="1"/>
      <c r="K79" s="1"/>
      <c r="L79" s="1"/>
      <c r="M79" s="1"/>
      <c r="N79" s="1"/>
      <c r="O79" s="44">
        <v>0</v>
      </c>
      <c r="P79" s="44">
        <v>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</row>
    <row r="80" spans="1:1012" ht="78" customHeight="1">
      <c r="A80" s="31" t="s">
        <v>384</v>
      </c>
      <c r="B80" s="32" t="s">
        <v>385</v>
      </c>
      <c r="C80" s="32" t="s">
        <v>160</v>
      </c>
      <c r="D80" s="39" t="s">
        <v>386</v>
      </c>
      <c r="E80" s="16">
        <v>5</v>
      </c>
      <c r="F80" s="16">
        <f t="shared" si="3"/>
        <v>0</v>
      </c>
      <c r="G80" s="8">
        <f t="shared" si="2"/>
        <v>0</v>
      </c>
      <c r="H80" s="9">
        <v>0</v>
      </c>
      <c r="I80" s="1"/>
      <c r="J80" s="1"/>
      <c r="K80" s="1"/>
      <c r="L80" s="1"/>
      <c r="M80" s="1"/>
      <c r="N80" s="1"/>
      <c r="O80" s="44">
        <v>0</v>
      </c>
      <c r="P80" s="44">
        <v>0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</row>
    <row r="81" spans="1:1013" ht="50.25" customHeight="1">
      <c r="A81" s="31" t="s">
        <v>387</v>
      </c>
      <c r="B81" s="32" t="s">
        <v>388</v>
      </c>
      <c r="C81" s="32" t="s">
        <v>160</v>
      </c>
      <c r="D81" s="31" t="s">
        <v>389</v>
      </c>
      <c r="E81" s="16">
        <v>2.5</v>
      </c>
      <c r="F81" s="16">
        <f t="shared" si="3"/>
        <v>0</v>
      </c>
      <c r="G81" s="8">
        <f t="shared" si="2"/>
        <v>0</v>
      </c>
      <c r="H81" s="9">
        <v>0</v>
      </c>
      <c r="I81" s="1"/>
      <c r="J81" s="1"/>
      <c r="K81" s="1"/>
      <c r="L81" s="1"/>
      <c r="M81" s="1"/>
      <c r="N81" s="1"/>
      <c r="O81" s="44">
        <v>0</v>
      </c>
      <c r="P81" s="44"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</row>
    <row r="82" spans="1:1013" s="3" customFormat="1" ht="48" customHeight="1">
      <c r="A82" s="31" t="s">
        <v>390</v>
      </c>
      <c r="B82" s="32" t="s">
        <v>391</v>
      </c>
      <c r="C82" s="32" t="s">
        <v>160</v>
      </c>
      <c r="D82" s="31" t="s">
        <v>392</v>
      </c>
      <c r="E82" s="16">
        <v>5</v>
      </c>
      <c r="F82" s="16">
        <f t="shared" si="3"/>
        <v>25</v>
      </c>
      <c r="G82" s="8">
        <f t="shared" si="2"/>
        <v>5</v>
      </c>
      <c r="H82" s="9">
        <v>5</v>
      </c>
      <c r="O82" s="44">
        <v>5</v>
      </c>
      <c r="P82" s="44">
        <v>0</v>
      </c>
      <c r="ALY82" s="4"/>
    </row>
    <row r="83" spans="1:1013" ht="54" customHeight="1">
      <c r="A83" s="31" t="s">
        <v>393</v>
      </c>
      <c r="B83" s="32" t="s">
        <v>394</v>
      </c>
      <c r="C83" s="32" t="s">
        <v>160</v>
      </c>
      <c r="D83" s="31" t="s">
        <v>395</v>
      </c>
      <c r="E83" s="16">
        <v>5</v>
      </c>
      <c r="F83" s="16">
        <f t="shared" si="3"/>
        <v>0</v>
      </c>
      <c r="G83" s="8">
        <f t="shared" si="2"/>
        <v>0</v>
      </c>
      <c r="H83" s="9">
        <v>0</v>
      </c>
      <c r="I83" s="1"/>
      <c r="J83" s="1"/>
      <c r="K83" s="1"/>
      <c r="L83" s="1"/>
      <c r="M83" s="1"/>
      <c r="N83" s="1"/>
      <c r="O83" s="44">
        <v>0</v>
      </c>
      <c r="P83" s="44"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</row>
    <row r="84" spans="1:1013" ht="78" customHeight="1">
      <c r="A84" s="31" t="s">
        <v>396</v>
      </c>
      <c r="B84" s="32" t="s">
        <v>397</v>
      </c>
      <c r="C84" s="32" t="s">
        <v>160</v>
      </c>
      <c r="D84" s="31" t="s">
        <v>398</v>
      </c>
      <c r="E84" s="16">
        <v>0.5</v>
      </c>
      <c r="F84" s="16">
        <f t="shared" si="3"/>
        <v>5</v>
      </c>
      <c r="G84" s="8">
        <f t="shared" si="2"/>
        <v>10</v>
      </c>
      <c r="H84" s="9">
        <v>10</v>
      </c>
      <c r="I84" s="1"/>
      <c r="J84" s="1"/>
      <c r="K84" s="1"/>
      <c r="L84" s="1"/>
      <c r="M84" s="1"/>
      <c r="N84" s="1"/>
      <c r="O84" s="44">
        <v>10</v>
      </c>
      <c r="P84" s="44"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</row>
    <row r="85" spans="1:1013" ht="78" customHeight="1">
      <c r="A85" s="31" t="s">
        <v>399</v>
      </c>
      <c r="B85" s="32" t="s">
        <v>400</v>
      </c>
      <c r="C85" s="32" t="s">
        <v>195</v>
      </c>
      <c r="D85" s="31" t="s">
        <v>401</v>
      </c>
      <c r="E85" s="16">
        <v>1</v>
      </c>
      <c r="F85" s="16">
        <f t="shared" si="3"/>
        <v>0</v>
      </c>
      <c r="G85" s="8">
        <f t="shared" si="2"/>
        <v>0</v>
      </c>
      <c r="H85" s="9">
        <v>0</v>
      </c>
      <c r="I85" s="1"/>
      <c r="J85" s="1"/>
      <c r="K85" s="1"/>
      <c r="L85" s="1"/>
      <c r="M85" s="1"/>
      <c r="N85" s="1"/>
      <c r="O85" s="44">
        <v>0</v>
      </c>
      <c r="P85" s="44"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</row>
    <row r="86" spans="1:1013" ht="78" customHeight="1">
      <c r="A86" s="31" t="s">
        <v>402</v>
      </c>
      <c r="B86" s="32" t="s">
        <v>403</v>
      </c>
      <c r="C86" s="32" t="s">
        <v>195</v>
      </c>
      <c r="D86" s="31" t="s">
        <v>404</v>
      </c>
      <c r="E86" s="16">
        <v>0.6</v>
      </c>
      <c r="F86" s="16">
        <f t="shared" si="3"/>
        <v>0</v>
      </c>
      <c r="G86" s="8">
        <f t="shared" si="2"/>
        <v>0</v>
      </c>
      <c r="H86" s="9">
        <v>0</v>
      </c>
      <c r="I86" s="1"/>
      <c r="J86" s="1"/>
      <c r="K86" s="1"/>
      <c r="L86" s="1"/>
      <c r="M86" s="1"/>
      <c r="N86" s="1"/>
      <c r="O86" s="44">
        <v>0</v>
      </c>
      <c r="P86" s="44"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</row>
    <row r="87" spans="1:1013" ht="78" customHeight="1">
      <c r="A87" s="31" t="s">
        <v>405</v>
      </c>
      <c r="B87" s="32" t="s">
        <v>406</v>
      </c>
      <c r="C87" s="32" t="s">
        <v>160</v>
      </c>
      <c r="D87" s="31" t="s">
        <v>407</v>
      </c>
      <c r="E87" s="16">
        <v>6</v>
      </c>
      <c r="F87" s="16">
        <f t="shared" si="3"/>
        <v>0</v>
      </c>
      <c r="G87" s="8">
        <f t="shared" si="2"/>
        <v>0</v>
      </c>
      <c r="H87" s="9">
        <v>0</v>
      </c>
      <c r="I87" s="1"/>
      <c r="J87" s="1"/>
      <c r="K87" s="1"/>
      <c r="L87" s="1"/>
      <c r="M87" s="1"/>
      <c r="N87" s="1"/>
      <c r="O87" s="44">
        <v>0</v>
      </c>
      <c r="P87" s="44">
        <v>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</row>
    <row r="88" spans="1:1013" ht="78" customHeight="1">
      <c r="A88" s="31" t="s">
        <v>408</v>
      </c>
      <c r="B88" s="32" t="s">
        <v>409</v>
      </c>
      <c r="C88" s="32" t="s">
        <v>160</v>
      </c>
      <c r="D88" s="31" t="s">
        <v>410</v>
      </c>
      <c r="E88" s="16">
        <v>2.5</v>
      </c>
      <c r="F88" s="16">
        <f t="shared" si="3"/>
        <v>20</v>
      </c>
      <c r="G88" s="8">
        <f t="shared" si="2"/>
        <v>8</v>
      </c>
      <c r="H88" s="9">
        <v>8</v>
      </c>
      <c r="I88" s="1"/>
      <c r="J88" s="1"/>
      <c r="K88" s="1"/>
      <c r="L88" s="1"/>
      <c r="M88" s="1"/>
      <c r="N88" s="1"/>
      <c r="O88" s="44">
        <v>4</v>
      </c>
      <c r="P88" s="44">
        <v>4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</row>
    <row r="89" spans="1:1013" ht="78" customHeight="1">
      <c r="A89" s="31" t="s">
        <v>411</v>
      </c>
      <c r="B89" s="32" t="s">
        <v>412</v>
      </c>
      <c r="C89" s="32" t="s">
        <v>160</v>
      </c>
      <c r="D89" s="31" t="s">
        <v>413</v>
      </c>
      <c r="E89" s="16">
        <v>0.7</v>
      </c>
      <c r="F89" s="16">
        <f t="shared" si="3"/>
        <v>14</v>
      </c>
      <c r="G89" s="8">
        <f t="shared" si="2"/>
        <v>20</v>
      </c>
      <c r="H89" s="9">
        <v>20</v>
      </c>
      <c r="I89" s="1"/>
      <c r="J89" s="1"/>
      <c r="K89" s="1"/>
      <c r="L89" s="1"/>
      <c r="M89" s="1"/>
      <c r="N89" s="1"/>
      <c r="O89" s="44">
        <v>10</v>
      </c>
      <c r="P89" s="44">
        <v>10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</row>
    <row r="90" spans="1:1013" ht="78" customHeight="1">
      <c r="A90" s="35" t="s">
        <v>414</v>
      </c>
      <c r="B90" s="32" t="s">
        <v>415</v>
      </c>
      <c r="C90" s="32" t="s">
        <v>160</v>
      </c>
      <c r="D90" s="31" t="s">
        <v>416</v>
      </c>
      <c r="E90" s="16">
        <v>3</v>
      </c>
      <c r="F90" s="16">
        <f t="shared" si="3"/>
        <v>60</v>
      </c>
      <c r="G90" s="8">
        <f t="shared" si="2"/>
        <v>20</v>
      </c>
      <c r="H90" s="9">
        <v>20</v>
      </c>
      <c r="I90" s="1"/>
      <c r="J90" s="1"/>
      <c r="K90" s="1"/>
      <c r="L90" s="1"/>
      <c r="M90" s="1"/>
      <c r="N90" s="1"/>
      <c r="O90" s="44">
        <v>10</v>
      </c>
      <c r="P90" s="44">
        <v>10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</row>
    <row r="91" spans="1:1013" ht="49.5" customHeight="1">
      <c r="A91" s="35" t="s">
        <v>417</v>
      </c>
      <c r="B91" s="32" t="s">
        <v>418</v>
      </c>
      <c r="C91" s="32" t="s">
        <v>164</v>
      </c>
      <c r="D91" s="31" t="s">
        <v>419</v>
      </c>
      <c r="E91" s="16">
        <v>7</v>
      </c>
      <c r="F91" s="16">
        <f t="shared" si="3"/>
        <v>7</v>
      </c>
      <c r="G91" s="8">
        <f t="shared" si="2"/>
        <v>1</v>
      </c>
      <c r="H91" s="9">
        <v>1</v>
      </c>
      <c r="I91" s="1"/>
      <c r="J91" s="1"/>
      <c r="K91" s="1"/>
      <c r="L91" s="1"/>
      <c r="M91" s="1"/>
      <c r="N91" s="1"/>
      <c r="O91" s="44">
        <v>1</v>
      </c>
      <c r="P91" s="44">
        <v>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</row>
    <row r="92" spans="1:1013" ht="78" customHeight="1">
      <c r="A92" s="31" t="s">
        <v>420</v>
      </c>
      <c r="B92" s="32" t="s">
        <v>421</v>
      </c>
      <c r="C92" s="32" t="s">
        <v>160</v>
      </c>
      <c r="D92" s="31" t="s">
        <v>422</v>
      </c>
      <c r="E92" s="16">
        <v>20</v>
      </c>
      <c r="F92" s="16">
        <f t="shared" si="3"/>
        <v>0</v>
      </c>
      <c r="G92" s="8">
        <f t="shared" si="2"/>
        <v>0</v>
      </c>
      <c r="H92" s="9">
        <v>0</v>
      </c>
      <c r="I92" s="1"/>
      <c r="J92" s="1"/>
      <c r="K92" s="1"/>
      <c r="L92" s="1"/>
      <c r="M92" s="1"/>
      <c r="N92" s="1"/>
      <c r="O92" s="44">
        <v>0</v>
      </c>
      <c r="P92" s="44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</row>
    <row r="93" spans="1:1013" ht="96.75" customHeight="1">
      <c r="A93" s="31" t="s">
        <v>423</v>
      </c>
      <c r="B93" s="32" t="s">
        <v>424</v>
      </c>
      <c r="C93" s="32" t="s">
        <v>160</v>
      </c>
      <c r="D93" s="31" t="s">
        <v>425</v>
      </c>
      <c r="E93" s="16">
        <v>12</v>
      </c>
      <c r="F93" s="16">
        <f t="shared" si="3"/>
        <v>0</v>
      </c>
      <c r="G93" s="8">
        <f t="shared" si="2"/>
        <v>0</v>
      </c>
      <c r="H93" s="9">
        <v>0</v>
      </c>
      <c r="I93" s="1"/>
      <c r="J93" s="1"/>
      <c r="K93" s="1"/>
      <c r="L93" s="1"/>
      <c r="M93" s="1"/>
      <c r="N93" s="1"/>
      <c r="O93" s="44">
        <v>0</v>
      </c>
      <c r="P93" s="44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</row>
    <row r="94" spans="1:1013" ht="78" customHeight="1">
      <c r="A94" s="31" t="s">
        <v>429</v>
      </c>
      <c r="B94" s="32" t="s">
        <v>430</v>
      </c>
      <c r="C94" s="32" t="s">
        <v>160</v>
      </c>
      <c r="D94" s="31" t="s">
        <v>431</v>
      </c>
      <c r="E94" s="16">
        <v>1.8</v>
      </c>
      <c r="F94" s="16">
        <f t="shared" si="3"/>
        <v>0</v>
      </c>
      <c r="G94" s="8">
        <f t="shared" si="2"/>
        <v>0</v>
      </c>
      <c r="H94" s="9">
        <v>0</v>
      </c>
      <c r="I94" s="1"/>
      <c r="J94" s="1"/>
      <c r="K94" s="1"/>
      <c r="L94" s="1"/>
      <c r="M94" s="1"/>
      <c r="N94" s="1"/>
      <c r="O94" s="44">
        <v>0</v>
      </c>
      <c r="P94" s="44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</row>
    <row r="95" spans="1:1013" ht="78" customHeight="1">
      <c r="A95" s="31" t="s">
        <v>432</v>
      </c>
      <c r="B95" s="32" t="s">
        <v>433</v>
      </c>
      <c r="C95" s="32" t="s">
        <v>160</v>
      </c>
      <c r="D95" s="31" t="s">
        <v>434</v>
      </c>
      <c r="E95" s="16">
        <v>6</v>
      </c>
      <c r="F95" s="16">
        <f t="shared" si="3"/>
        <v>0</v>
      </c>
      <c r="G95" s="8">
        <f t="shared" si="2"/>
        <v>0</v>
      </c>
      <c r="H95" s="9">
        <v>0</v>
      </c>
      <c r="I95" s="1"/>
      <c r="J95" s="1"/>
      <c r="K95" s="1"/>
      <c r="L95" s="1"/>
      <c r="M95" s="1"/>
      <c r="N95" s="1"/>
      <c r="O95" s="44">
        <v>0</v>
      </c>
      <c r="P95" s="44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</row>
    <row r="96" spans="1:1013" ht="111" customHeight="1">
      <c r="A96" s="35" t="s">
        <v>435</v>
      </c>
      <c r="B96" s="32" t="s">
        <v>436</v>
      </c>
      <c r="C96" s="32" t="s">
        <v>160</v>
      </c>
      <c r="D96" s="31" t="s">
        <v>437</v>
      </c>
      <c r="E96" s="16">
        <v>0.5</v>
      </c>
      <c r="F96" s="16">
        <f t="shared" si="3"/>
        <v>0</v>
      </c>
      <c r="G96" s="8">
        <f t="shared" si="2"/>
        <v>0</v>
      </c>
      <c r="H96" s="9">
        <v>0</v>
      </c>
      <c r="I96" s="1"/>
      <c r="J96" s="1"/>
      <c r="K96" s="1"/>
      <c r="L96" s="1"/>
      <c r="M96" s="1"/>
      <c r="N96" s="1"/>
      <c r="O96" s="44">
        <v>0</v>
      </c>
      <c r="P96" s="44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</row>
    <row r="97" spans="1:1012" ht="146.25" customHeight="1">
      <c r="A97" s="31" t="s">
        <v>438</v>
      </c>
      <c r="B97" s="32" t="s">
        <v>439</v>
      </c>
      <c r="C97" s="32" t="s">
        <v>160</v>
      </c>
      <c r="D97" s="31" t="s">
        <v>440</v>
      </c>
      <c r="E97" s="16">
        <v>1.5</v>
      </c>
      <c r="F97" s="16">
        <f t="shared" si="3"/>
        <v>0</v>
      </c>
      <c r="G97" s="8">
        <f t="shared" si="2"/>
        <v>0</v>
      </c>
      <c r="H97" s="9">
        <v>0</v>
      </c>
      <c r="I97" s="1"/>
      <c r="J97" s="1"/>
      <c r="K97" s="1"/>
      <c r="L97" s="1"/>
      <c r="M97" s="1"/>
      <c r="N97" s="1"/>
      <c r="O97" s="44">
        <v>0</v>
      </c>
      <c r="P97" s="44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</row>
    <row r="98" spans="1:1012" ht="39.75" customHeight="1">
      <c r="A98" s="31" t="s">
        <v>441</v>
      </c>
      <c r="B98" s="32" t="s">
        <v>442</v>
      </c>
      <c r="C98" s="32" t="s">
        <v>160</v>
      </c>
      <c r="D98" s="31" t="s">
        <v>443</v>
      </c>
      <c r="E98" s="16">
        <v>1.5</v>
      </c>
      <c r="F98" s="16">
        <f t="shared" si="3"/>
        <v>0</v>
      </c>
      <c r="G98" s="8">
        <f t="shared" si="2"/>
        <v>0</v>
      </c>
      <c r="H98" s="9">
        <v>0</v>
      </c>
      <c r="I98" s="1"/>
      <c r="J98" s="1"/>
      <c r="K98" s="1"/>
      <c r="L98" s="1"/>
      <c r="M98" s="1"/>
      <c r="N98" s="1"/>
      <c r="O98" s="44">
        <v>0</v>
      </c>
      <c r="P98" s="44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</row>
    <row r="99" spans="1:1012" ht="55.5" customHeight="1">
      <c r="A99" s="31" t="s">
        <v>444</v>
      </c>
      <c r="B99" s="32" t="s">
        <v>445</v>
      </c>
      <c r="C99" s="32" t="s">
        <v>160</v>
      </c>
      <c r="D99" s="31" t="s">
        <v>446</v>
      </c>
      <c r="E99" s="16">
        <v>1.5</v>
      </c>
      <c r="F99" s="16">
        <f t="shared" si="3"/>
        <v>0</v>
      </c>
      <c r="G99" s="8">
        <f t="shared" si="2"/>
        <v>0</v>
      </c>
      <c r="H99" s="9">
        <v>0</v>
      </c>
      <c r="I99" s="1"/>
      <c r="J99" s="1"/>
      <c r="K99" s="1"/>
      <c r="L99" s="1"/>
      <c r="M99" s="1"/>
      <c r="N99" s="1"/>
      <c r="O99" s="44">
        <v>0</v>
      </c>
      <c r="P99" s="44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</row>
    <row r="100" spans="1:1012" ht="53.25" customHeight="1">
      <c r="A100" s="35" t="s">
        <v>447</v>
      </c>
      <c r="B100" s="32" t="s">
        <v>448</v>
      </c>
      <c r="C100" s="32" t="s">
        <v>160</v>
      </c>
      <c r="D100" s="31" t="s">
        <v>449</v>
      </c>
      <c r="E100" s="16">
        <v>1</v>
      </c>
      <c r="F100" s="16">
        <f t="shared" si="3"/>
        <v>10</v>
      </c>
      <c r="G100" s="8">
        <f t="shared" si="2"/>
        <v>10</v>
      </c>
      <c r="H100" s="9">
        <v>10</v>
      </c>
      <c r="I100" s="1"/>
      <c r="J100" s="1"/>
      <c r="K100" s="1"/>
      <c r="L100" s="1"/>
      <c r="M100" s="1"/>
      <c r="N100" s="1"/>
      <c r="O100" s="44">
        <v>0</v>
      </c>
      <c r="P100" s="44">
        <v>10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</row>
    <row r="101" spans="1:1012" ht="60.75" customHeight="1">
      <c r="A101" s="35" t="s">
        <v>450</v>
      </c>
      <c r="B101" s="32" t="s">
        <v>451</v>
      </c>
      <c r="C101" s="32" t="s">
        <v>195</v>
      </c>
      <c r="D101" s="31" t="s">
        <v>452</v>
      </c>
      <c r="E101" s="16">
        <v>2</v>
      </c>
      <c r="F101" s="16">
        <f t="shared" si="3"/>
        <v>32</v>
      </c>
      <c r="G101" s="8">
        <f t="shared" si="2"/>
        <v>16</v>
      </c>
      <c r="H101" s="9">
        <v>16</v>
      </c>
      <c r="I101" s="1"/>
      <c r="J101" s="1"/>
      <c r="K101" s="1"/>
      <c r="L101" s="1"/>
      <c r="M101" s="1"/>
      <c r="N101" s="1"/>
      <c r="O101" s="44">
        <v>10</v>
      </c>
      <c r="P101" s="44">
        <v>6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</row>
    <row r="102" spans="1:1012" ht="103.5" customHeight="1">
      <c r="A102" s="35" t="s">
        <v>453</v>
      </c>
      <c r="B102" s="32" t="s">
        <v>454</v>
      </c>
      <c r="C102" s="32" t="s">
        <v>160</v>
      </c>
      <c r="D102" s="31" t="s">
        <v>455</v>
      </c>
      <c r="E102" s="16">
        <v>1.3</v>
      </c>
      <c r="F102" s="16">
        <f t="shared" si="3"/>
        <v>26</v>
      </c>
      <c r="G102" s="8">
        <f t="shared" si="2"/>
        <v>20</v>
      </c>
      <c r="H102" s="9">
        <v>20</v>
      </c>
      <c r="I102" s="1"/>
      <c r="J102" s="1"/>
      <c r="K102" s="1"/>
      <c r="L102" s="1"/>
      <c r="M102" s="1"/>
      <c r="N102" s="1"/>
      <c r="O102" s="44">
        <v>10</v>
      </c>
      <c r="P102" s="44">
        <v>10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</row>
    <row r="103" spans="1:1012" ht="54.75" customHeight="1">
      <c r="A103" s="31" t="s">
        <v>456</v>
      </c>
      <c r="B103" s="32" t="s">
        <v>457</v>
      </c>
      <c r="C103" s="32" t="s">
        <v>167</v>
      </c>
      <c r="D103" s="31" t="s">
        <v>458</v>
      </c>
      <c r="E103" s="16">
        <v>4</v>
      </c>
      <c r="F103" s="16">
        <f t="shared" si="3"/>
        <v>20</v>
      </c>
      <c r="G103" s="8">
        <f t="shared" si="2"/>
        <v>5</v>
      </c>
      <c r="H103" s="9">
        <v>5</v>
      </c>
      <c r="I103" s="1"/>
      <c r="J103" s="1"/>
      <c r="K103" s="1"/>
      <c r="L103" s="1"/>
      <c r="M103" s="1"/>
      <c r="N103" s="1"/>
      <c r="O103" s="44">
        <v>3</v>
      </c>
      <c r="P103" s="44">
        <v>2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</row>
    <row r="104" spans="1:1012" ht="48.75" customHeight="1">
      <c r="A104" s="31" t="s">
        <v>459</v>
      </c>
      <c r="B104" s="32" t="s">
        <v>460</v>
      </c>
      <c r="C104" s="32" t="s">
        <v>160</v>
      </c>
      <c r="D104" s="31" t="s">
        <v>461</v>
      </c>
      <c r="E104" s="16">
        <v>4</v>
      </c>
      <c r="F104" s="16">
        <f t="shared" si="3"/>
        <v>0</v>
      </c>
      <c r="G104" s="8">
        <f t="shared" si="2"/>
        <v>0</v>
      </c>
      <c r="H104" s="9">
        <v>0</v>
      </c>
      <c r="I104" s="1"/>
      <c r="J104" s="1"/>
      <c r="K104" s="1"/>
      <c r="L104" s="1"/>
      <c r="M104" s="1"/>
      <c r="N104" s="1"/>
      <c r="O104" s="44">
        <v>0</v>
      </c>
      <c r="P104" s="44">
        <v>0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</row>
    <row r="105" spans="1:1012" ht="51" customHeight="1">
      <c r="A105" s="31" t="s">
        <v>462</v>
      </c>
      <c r="B105" s="32" t="s">
        <v>463</v>
      </c>
      <c r="C105" s="32" t="s">
        <v>160</v>
      </c>
      <c r="D105" s="31" t="s">
        <v>464</v>
      </c>
      <c r="E105" s="16">
        <v>0.6</v>
      </c>
      <c r="F105" s="16">
        <f t="shared" si="3"/>
        <v>0</v>
      </c>
      <c r="G105" s="8">
        <f t="shared" si="2"/>
        <v>0</v>
      </c>
      <c r="H105" s="9">
        <v>0</v>
      </c>
      <c r="I105" s="1"/>
      <c r="J105" s="1"/>
      <c r="K105" s="1"/>
      <c r="L105" s="1"/>
      <c r="M105" s="1"/>
      <c r="N105" s="1"/>
      <c r="O105" s="44">
        <v>0</v>
      </c>
      <c r="P105" s="44">
        <v>0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</row>
    <row r="106" spans="1:1012" ht="46.5" customHeight="1">
      <c r="A106" s="31" t="s">
        <v>465</v>
      </c>
      <c r="B106" s="32" t="s">
        <v>466</v>
      </c>
      <c r="C106" s="32" t="s">
        <v>164</v>
      </c>
      <c r="D106" s="31" t="s">
        <v>467</v>
      </c>
      <c r="E106" s="16">
        <v>2</v>
      </c>
      <c r="F106" s="16">
        <f t="shared" si="3"/>
        <v>0</v>
      </c>
      <c r="G106" s="8">
        <f t="shared" si="2"/>
        <v>0</v>
      </c>
      <c r="H106" s="9">
        <v>0</v>
      </c>
      <c r="I106" s="1"/>
      <c r="J106" s="1"/>
      <c r="K106" s="1"/>
      <c r="L106" s="1"/>
      <c r="M106" s="1"/>
      <c r="N106" s="1"/>
      <c r="O106" s="44">
        <v>0</v>
      </c>
      <c r="P106" s="44">
        <v>0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</row>
    <row r="107" spans="1:1012" ht="78" customHeight="1">
      <c r="A107" s="31" t="s">
        <v>468</v>
      </c>
      <c r="B107" s="32" t="s">
        <v>469</v>
      </c>
      <c r="C107" s="32" t="s">
        <v>160</v>
      </c>
      <c r="D107" s="31" t="s">
        <v>470</v>
      </c>
      <c r="E107" s="16">
        <v>12</v>
      </c>
      <c r="F107" s="16">
        <f t="shared" si="3"/>
        <v>0</v>
      </c>
      <c r="G107" s="8">
        <f t="shared" si="2"/>
        <v>0</v>
      </c>
      <c r="H107" s="9">
        <v>0</v>
      </c>
      <c r="I107" s="1"/>
      <c r="J107" s="1"/>
      <c r="K107" s="1"/>
      <c r="L107" s="1"/>
      <c r="M107" s="1"/>
      <c r="N107" s="1"/>
      <c r="O107" s="44">
        <v>0</v>
      </c>
      <c r="P107" s="44">
        <v>0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</row>
    <row r="108" spans="1:1012" ht="78" customHeight="1">
      <c r="A108" s="31" t="s">
        <v>472</v>
      </c>
      <c r="B108" s="32" t="s">
        <v>473</v>
      </c>
      <c r="C108" s="32" t="s">
        <v>195</v>
      </c>
      <c r="D108" s="31" t="s">
        <v>474</v>
      </c>
      <c r="E108" s="16">
        <v>0.5</v>
      </c>
      <c r="F108" s="16">
        <f t="shared" si="3"/>
        <v>2</v>
      </c>
      <c r="G108" s="8">
        <f t="shared" si="2"/>
        <v>4</v>
      </c>
      <c r="H108" s="9">
        <v>4</v>
      </c>
      <c r="I108" s="1"/>
      <c r="J108" s="1"/>
      <c r="K108" s="1"/>
      <c r="L108" s="1"/>
      <c r="M108" s="1"/>
      <c r="N108" s="1"/>
      <c r="O108" s="44">
        <v>0</v>
      </c>
      <c r="P108" s="44">
        <v>4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</row>
    <row r="109" spans="1:1012" ht="54.75" customHeight="1">
      <c r="A109" s="31" t="s">
        <v>475</v>
      </c>
      <c r="B109" s="32" t="s">
        <v>476</v>
      </c>
      <c r="C109" s="32" t="s">
        <v>195</v>
      </c>
      <c r="D109" s="31" t="s">
        <v>477</v>
      </c>
      <c r="E109" s="16">
        <v>0.5</v>
      </c>
      <c r="F109" s="16">
        <f t="shared" si="3"/>
        <v>0</v>
      </c>
      <c r="G109" s="8">
        <f t="shared" si="2"/>
        <v>0</v>
      </c>
      <c r="H109" s="9">
        <v>0</v>
      </c>
      <c r="I109" s="1"/>
      <c r="J109" s="1"/>
      <c r="K109" s="1"/>
      <c r="L109" s="1"/>
      <c r="M109" s="1"/>
      <c r="N109" s="1"/>
      <c r="O109" s="44">
        <v>0</v>
      </c>
      <c r="P109" s="44">
        <v>0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</row>
    <row r="110" spans="1:1012" ht="51" customHeight="1">
      <c r="A110" s="7" t="s">
        <v>490</v>
      </c>
      <c r="B110" s="6" t="s">
        <v>491</v>
      </c>
      <c r="C110" s="6" t="s">
        <v>160</v>
      </c>
      <c r="D110" s="7" t="s">
        <v>492</v>
      </c>
      <c r="E110" s="16">
        <v>14</v>
      </c>
      <c r="F110" s="16">
        <f t="shared" si="3"/>
        <v>84</v>
      </c>
      <c r="G110" s="8">
        <f t="shared" si="2"/>
        <v>6</v>
      </c>
      <c r="H110" s="9">
        <v>6</v>
      </c>
      <c r="I110" s="1"/>
      <c r="J110" s="1"/>
      <c r="K110" s="1"/>
      <c r="L110" s="1"/>
      <c r="M110" s="1"/>
      <c r="N110" s="1"/>
      <c r="O110" s="44">
        <v>4</v>
      </c>
      <c r="P110" s="44">
        <v>2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</row>
    <row r="111" spans="1:1012" ht="81.75" customHeight="1">
      <c r="A111" s="7" t="s">
        <v>493</v>
      </c>
      <c r="B111" s="6" t="s">
        <v>495</v>
      </c>
      <c r="C111" s="6" t="s">
        <v>494</v>
      </c>
      <c r="D111" s="7" t="s">
        <v>515</v>
      </c>
      <c r="E111" s="16">
        <v>6</v>
      </c>
      <c r="F111" s="16">
        <f t="shared" si="3"/>
        <v>18</v>
      </c>
      <c r="G111" s="8">
        <f t="shared" si="2"/>
        <v>3</v>
      </c>
      <c r="H111" s="9">
        <v>3</v>
      </c>
      <c r="I111" s="1"/>
      <c r="J111" s="1"/>
      <c r="K111" s="1"/>
      <c r="L111" s="1"/>
      <c r="M111" s="1"/>
      <c r="N111" s="1"/>
      <c r="O111" s="44">
        <v>1</v>
      </c>
      <c r="P111" s="44">
        <v>2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</row>
    <row r="112" spans="1:1012" ht="57.75" customHeight="1">
      <c r="A112" s="7" t="s">
        <v>496</v>
      </c>
      <c r="B112" s="6" t="s">
        <v>497</v>
      </c>
      <c r="C112" s="6" t="s">
        <v>195</v>
      </c>
      <c r="D112" s="7" t="s">
        <v>498</v>
      </c>
      <c r="E112" s="16">
        <v>12</v>
      </c>
      <c r="F112" s="16">
        <f t="shared" si="3"/>
        <v>24</v>
      </c>
      <c r="G112" s="8">
        <f t="shared" si="2"/>
        <v>2</v>
      </c>
      <c r="H112" s="9">
        <v>2</v>
      </c>
      <c r="I112" s="1"/>
      <c r="J112" s="1"/>
      <c r="K112" s="1"/>
      <c r="L112" s="1"/>
      <c r="M112" s="1"/>
      <c r="N112" s="1"/>
      <c r="O112" s="44">
        <v>0</v>
      </c>
      <c r="P112" s="44">
        <v>2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</row>
    <row r="113" spans="1:1012" ht="76.5" customHeight="1">
      <c r="A113" s="31" t="s">
        <v>499</v>
      </c>
      <c r="B113" s="32" t="s">
        <v>501</v>
      </c>
      <c r="C113" s="32" t="s">
        <v>195</v>
      </c>
      <c r="D113" s="31" t="s">
        <v>500</v>
      </c>
      <c r="E113" s="33">
        <v>20</v>
      </c>
      <c r="F113" s="16">
        <f t="shared" si="3"/>
        <v>60</v>
      </c>
      <c r="G113" s="8">
        <f t="shared" si="2"/>
        <v>3</v>
      </c>
      <c r="H113" s="9">
        <v>3</v>
      </c>
      <c r="I113" s="1"/>
      <c r="J113" s="1"/>
      <c r="K113" s="1"/>
      <c r="L113" s="1"/>
      <c r="M113" s="1"/>
      <c r="N113" s="1"/>
      <c r="O113" s="44">
        <v>1</v>
      </c>
      <c r="P113" s="44">
        <v>2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</row>
    <row r="114" spans="1:1012" ht="107.25" customHeight="1">
      <c r="A114" s="43" t="s">
        <v>502</v>
      </c>
      <c r="B114" s="15" t="s">
        <v>504</v>
      </c>
      <c r="C114" s="15" t="s">
        <v>160</v>
      </c>
      <c r="D114" s="43" t="s">
        <v>503</v>
      </c>
      <c r="E114" s="16">
        <v>13</v>
      </c>
      <c r="F114" s="16">
        <f t="shared" si="3"/>
        <v>0</v>
      </c>
      <c r="G114" s="8">
        <f t="shared" si="2"/>
        <v>0</v>
      </c>
      <c r="H114" s="9">
        <v>0</v>
      </c>
      <c r="I114" s="1"/>
      <c r="J114" s="1"/>
      <c r="K114" s="1"/>
      <c r="L114" s="1"/>
      <c r="M114" s="1"/>
      <c r="N114" s="1"/>
      <c r="O114" s="44">
        <v>0</v>
      </c>
      <c r="P114" s="44">
        <v>0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</row>
    <row r="115" spans="1:1012">
      <c r="A115" s="156" t="s">
        <v>7</v>
      </c>
      <c r="B115" s="157"/>
      <c r="C115" s="157"/>
      <c r="D115" s="157"/>
      <c r="E115" s="157"/>
      <c r="F115" s="157"/>
      <c r="G115" s="158"/>
      <c r="H115" s="13">
        <v>2000</v>
      </c>
    </row>
    <row r="116" spans="1:1012">
      <c r="A116" s="156" t="s">
        <v>4</v>
      </c>
      <c r="B116" s="157"/>
      <c r="C116" s="157"/>
      <c r="D116" s="157"/>
      <c r="E116" s="157"/>
      <c r="F116" s="157"/>
      <c r="G116" s="158"/>
      <c r="H116" s="13">
        <f>SUM(F4:F114)</f>
        <v>1488.4</v>
      </c>
    </row>
  </sheetData>
  <mergeCells count="10">
    <mergeCell ref="A115:G115"/>
    <mergeCell ref="A116:G116"/>
    <mergeCell ref="A1:H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scale="53" orientation="portrait" r:id="rId1"/>
  <colBreaks count="1" manualBreakCount="1">
    <brk id="8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LY116"/>
  <sheetViews>
    <sheetView topLeftCell="A109" zoomScaleNormal="100" workbookViewId="0">
      <selection activeCell="L9" sqref="L9"/>
    </sheetView>
  </sheetViews>
  <sheetFormatPr defaultRowHeight="15"/>
  <cols>
    <col min="1" max="1" width="38.28515625" style="2" customWidth="1"/>
    <col min="2" max="2" width="15" style="2" customWidth="1"/>
    <col min="3" max="3" width="9.140625" style="2"/>
    <col min="4" max="4" width="49" style="5" customWidth="1"/>
    <col min="5" max="5" width="11.28515625" style="2" customWidth="1"/>
    <col min="6" max="6" width="11.85546875" style="2" customWidth="1"/>
    <col min="7" max="7" width="9.28515625" style="2" bestFit="1" customWidth="1"/>
    <col min="8" max="8" width="18.42578125" style="2" customWidth="1"/>
    <col min="9" max="1013" width="9.140625" style="2"/>
    <col min="1014" max="16384" width="9.140625" style="1"/>
  </cols>
  <sheetData>
    <row r="1" spans="1:1012" ht="49.5" customHeight="1">
      <c r="A1" s="153" t="s">
        <v>505</v>
      </c>
      <c r="B1" s="153"/>
      <c r="C1" s="153"/>
      <c r="D1" s="153"/>
      <c r="E1" s="153"/>
      <c r="F1" s="153"/>
      <c r="G1" s="153"/>
      <c r="H1" s="153"/>
    </row>
    <row r="2" spans="1:1012" ht="33.75" customHeight="1">
      <c r="A2" s="161" t="s">
        <v>0</v>
      </c>
      <c r="B2" s="161" t="s">
        <v>1</v>
      </c>
      <c r="C2" s="161" t="s">
        <v>2</v>
      </c>
      <c r="D2" s="162" t="s">
        <v>5</v>
      </c>
      <c r="E2" s="161" t="s">
        <v>8</v>
      </c>
      <c r="F2" s="159" t="s">
        <v>4</v>
      </c>
      <c r="G2" s="159" t="s">
        <v>3</v>
      </c>
      <c r="H2" s="40" t="s">
        <v>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</row>
    <row r="3" spans="1:1012" ht="39.75" customHeight="1">
      <c r="A3" s="161"/>
      <c r="B3" s="161"/>
      <c r="C3" s="161"/>
      <c r="D3" s="162"/>
      <c r="E3" s="161"/>
      <c r="F3" s="160"/>
      <c r="G3" s="160"/>
      <c r="H3" s="10" t="s">
        <v>479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</row>
    <row r="4" spans="1:1012" ht="55.5" customHeight="1">
      <c r="A4" s="35" t="s">
        <v>161</v>
      </c>
      <c r="B4" s="32" t="s">
        <v>162</v>
      </c>
      <c r="C4" s="32" t="s">
        <v>160</v>
      </c>
      <c r="D4" s="31" t="s">
        <v>163</v>
      </c>
      <c r="E4" s="16">
        <v>1</v>
      </c>
      <c r="F4" s="16">
        <f>PRODUCT(G4,E4)</f>
        <v>5</v>
      </c>
      <c r="G4" s="8">
        <f t="shared" ref="G4:G67" si="0">SUM(H4:H4)</f>
        <v>5</v>
      </c>
      <c r="H4" s="44">
        <v>5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</row>
    <row r="5" spans="1:1012" ht="57.75" customHeight="1">
      <c r="A5" s="31" t="s">
        <v>165</v>
      </c>
      <c r="B5" s="32" t="s">
        <v>166</v>
      </c>
      <c r="C5" s="32" t="s">
        <v>167</v>
      </c>
      <c r="D5" s="31" t="s">
        <v>506</v>
      </c>
      <c r="E5" s="16">
        <v>5</v>
      </c>
      <c r="F5" s="16">
        <f t="shared" ref="F5:F68" si="1">PRODUCT(G5,E5)</f>
        <v>30</v>
      </c>
      <c r="G5" s="8">
        <f t="shared" si="0"/>
        <v>6</v>
      </c>
      <c r="H5" s="44">
        <v>6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</row>
    <row r="6" spans="1:1012" ht="70.5" customHeight="1">
      <c r="A6" s="35" t="s">
        <v>168</v>
      </c>
      <c r="B6" s="32" t="s">
        <v>169</v>
      </c>
      <c r="C6" s="32" t="s">
        <v>160</v>
      </c>
      <c r="D6" s="31" t="s">
        <v>507</v>
      </c>
      <c r="E6" s="16">
        <v>12</v>
      </c>
      <c r="F6" s="16">
        <f t="shared" si="1"/>
        <v>0</v>
      </c>
      <c r="G6" s="8">
        <f t="shared" si="0"/>
        <v>0</v>
      </c>
      <c r="H6" s="44"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</row>
    <row r="7" spans="1:1012" ht="68.25" customHeight="1">
      <c r="A7" s="31" t="s">
        <v>170</v>
      </c>
      <c r="B7" s="32" t="s">
        <v>171</v>
      </c>
      <c r="C7" s="32" t="s">
        <v>160</v>
      </c>
      <c r="D7" s="31" t="s">
        <v>172</v>
      </c>
      <c r="E7" s="16">
        <v>5</v>
      </c>
      <c r="F7" s="16">
        <f t="shared" si="1"/>
        <v>25</v>
      </c>
      <c r="G7" s="8">
        <f t="shared" si="0"/>
        <v>5</v>
      </c>
      <c r="H7" s="44">
        <v>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</row>
    <row r="8" spans="1:1012" ht="52.5" customHeight="1">
      <c r="A8" s="31" t="s">
        <v>173</v>
      </c>
      <c r="B8" s="32" t="s">
        <v>174</v>
      </c>
      <c r="C8" s="32" t="s">
        <v>160</v>
      </c>
      <c r="D8" s="31" t="s">
        <v>508</v>
      </c>
      <c r="E8" s="16">
        <v>1.2</v>
      </c>
      <c r="F8" s="16">
        <f t="shared" si="1"/>
        <v>36</v>
      </c>
      <c r="G8" s="8">
        <f t="shared" si="0"/>
        <v>30</v>
      </c>
      <c r="H8" s="44">
        <v>30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</row>
    <row r="9" spans="1:1012" ht="78" customHeight="1">
      <c r="A9" s="31" t="s">
        <v>175</v>
      </c>
      <c r="B9" s="32" t="s">
        <v>176</v>
      </c>
      <c r="C9" s="32" t="s">
        <v>160</v>
      </c>
      <c r="D9" s="31" t="s">
        <v>177</v>
      </c>
      <c r="E9" s="16">
        <v>2</v>
      </c>
      <c r="F9" s="16">
        <f t="shared" si="1"/>
        <v>0</v>
      </c>
      <c r="G9" s="8">
        <f t="shared" si="0"/>
        <v>0</v>
      </c>
      <c r="H9" s="44"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</row>
    <row r="10" spans="1:1012" ht="61.5" customHeight="1">
      <c r="A10" s="35" t="s">
        <v>178</v>
      </c>
      <c r="B10" s="32" t="s">
        <v>179</v>
      </c>
      <c r="C10" s="32" t="s">
        <v>160</v>
      </c>
      <c r="D10" s="31" t="s">
        <v>180</v>
      </c>
      <c r="E10" s="16">
        <v>6</v>
      </c>
      <c r="F10" s="16">
        <f t="shared" si="1"/>
        <v>120</v>
      </c>
      <c r="G10" s="8">
        <f t="shared" si="0"/>
        <v>20</v>
      </c>
      <c r="H10" s="44">
        <v>20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</row>
    <row r="11" spans="1:1012" ht="90.75" customHeight="1">
      <c r="A11" s="31" t="s">
        <v>181</v>
      </c>
      <c r="B11" s="32" t="s">
        <v>182</v>
      </c>
      <c r="C11" s="32" t="s">
        <v>160</v>
      </c>
      <c r="D11" s="31" t="s">
        <v>183</v>
      </c>
      <c r="E11" s="16">
        <v>3</v>
      </c>
      <c r="F11" s="16">
        <f t="shared" si="1"/>
        <v>0</v>
      </c>
      <c r="G11" s="8">
        <f t="shared" si="0"/>
        <v>0</v>
      </c>
      <c r="H11" s="44"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</row>
    <row r="12" spans="1:1012" ht="57.75" customHeight="1">
      <c r="A12" s="31" t="s">
        <v>184</v>
      </c>
      <c r="B12" s="32" t="s">
        <v>185</v>
      </c>
      <c r="C12" s="32" t="s">
        <v>160</v>
      </c>
      <c r="D12" s="31" t="s">
        <v>186</v>
      </c>
      <c r="E12" s="16">
        <v>3</v>
      </c>
      <c r="F12" s="16">
        <f t="shared" si="1"/>
        <v>0</v>
      </c>
      <c r="G12" s="8">
        <f t="shared" si="0"/>
        <v>0</v>
      </c>
      <c r="H12" s="44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</row>
    <row r="13" spans="1:1012" ht="72" customHeight="1">
      <c r="A13" s="31" t="s">
        <v>187</v>
      </c>
      <c r="B13" s="32" t="s">
        <v>188</v>
      </c>
      <c r="C13" s="32" t="s">
        <v>160</v>
      </c>
      <c r="D13" s="31" t="s">
        <v>189</v>
      </c>
      <c r="E13" s="16">
        <v>3</v>
      </c>
      <c r="F13" s="16">
        <f t="shared" si="1"/>
        <v>0</v>
      </c>
      <c r="G13" s="8">
        <f t="shared" si="0"/>
        <v>0</v>
      </c>
      <c r="H13" s="44"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</row>
    <row r="14" spans="1:1012" ht="45" customHeight="1">
      <c r="A14" s="31" t="s">
        <v>190</v>
      </c>
      <c r="B14" s="32" t="s">
        <v>191</v>
      </c>
      <c r="C14" s="32" t="s">
        <v>160</v>
      </c>
      <c r="D14" s="31" t="s">
        <v>192</v>
      </c>
      <c r="E14" s="16">
        <v>13</v>
      </c>
      <c r="F14" s="16">
        <f t="shared" si="1"/>
        <v>26</v>
      </c>
      <c r="G14" s="8">
        <f t="shared" si="0"/>
        <v>2</v>
      </c>
      <c r="H14" s="44">
        <v>2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</row>
    <row r="15" spans="1:1012" ht="47.25" customHeight="1">
      <c r="A15" s="31" t="s">
        <v>193</v>
      </c>
      <c r="B15" s="32" t="s">
        <v>194</v>
      </c>
      <c r="C15" s="32" t="s">
        <v>195</v>
      </c>
      <c r="D15" s="31" t="s">
        <v>196</v>
      </c>
      <c r="E15" s="16">
        <v>65</v>
      </c>
      <c r="F15" s="16">
        <f t="shared" si="1"/>
        <v>0</v>
      </c>
      <c r="G15" s="8">
        <f t="shared" si="0"/>
        <v>0</v>
      </c>
      <c r="H15" s="44"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</row>
    <row r="16" spans="1:1012" ht="61.5" customHeight="1">
      <c r="A16" s="31" t="s">
        <v>197</v>
      </c>
      <c r="B16" s="32" t="s">
        <v>198</v>
      </c>
      <c r="C16" s="32" t="s">
        <v>195</v>
      </c>
      <c r="D16" s="31" t="s">
        <v>199</v>
      </c>
      <c r="E16" s="16">
        <v>20</v>
      </c>
      <c r="F16" s="16">
        <f t="shared" si="1"/>
        <v>0</v>
      </c>
      <c r="G16" s="8">
        <f t="shared" si="0"/>
        <v>0</v>
      </c>
      <c r="H16" s="44"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</row>
    <row r="17" spans="1:1012" ht="60" customHeight="1">
      <c r="A17" s="31" t="s">
        <v>200</v>
      </c>
      <c r="B17" s="32" t="s">
        <v>201</v>
      </c>
      <c r="C17" s="32" t="s">
        <v>195</v>
      </c>
      <c r="D17" s="31" t="s">
        <v>202</v>
      </c>
      <c r="E17" s="16">
        <v>50</v>
      </c>
      <c r="F17" s="16">
        <f t="shared" si="1"/>
        <v>0</v>
      </c>
      <c r="G17" s="8">
        <f t="shared" si="0"/>
        <v>0</v>
      </c>
      <c r="H17" s="44"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</row>
    <row r="18" spans="1:1012" ht="63.75" customHeight="1">
      <c r="A18" s="31" t="s">
        <v>203</v>
      </c>
      <c r="B18" s="32" t="s">
        <v>204</v>
      </c>
      <c r="C18" s="32" t="s">
        <v>195</v>
      </c>
      <c r="D18" s="31" t="s">
        <v>205</v>
      </c>
      <c r="E18" s="16">
        <v>45</v>
      </c>
      <c r="F18" s="16">
        <f t="shared" si="1"/>
        <v>0</v>
      </c>
      <c r="G18" s="8">
        <f t="shared" si="0"/>
        <v>0</v>
      </c>
      <c r="H18" s="44"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</row>
    <row r="19" spans="1:1012" ht="78" customHeight="1">
      <c r="A19" s="31" t="s">
        <v>206</v>
      </c>
      <c r="B19" s="32" t="s">
        <v>207</v>
      </c>
      <c r="C19" s="32" t="s">
        <v>160</v>
      </c>
      <c r="D19" s="31" t="s">
        <v>208</v>
      </c>
      <c r="E19" s="16">
        <v>5</v>
      </c>
      <c r="F19" s="16">
        <f t="shared" si="1"/>
        <v>0</v>
      </c>
      <c r="G19" s="8">
        <f t="shared" si="0"/>
        <v>0</v>
      </c>
      <c r="H19" s="44"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</row>
    <row r="20" spans="1:1012" ht="78" customHeight="1">
      <c r="A20" s="31" t="s">
        <v>209</v>
      </c>
      <c r="B20" s="32" t="s">
        <v>210</v>
      </c>
      <c r="C20" s="32" t="s">
        <v>160</v>
      </c>
      <c r="D20" s="31" t="s">
        <v>211</v>
      </c>
      <c r="E20" s="16">
        <v>5</v>
      </c>
      <c r="F20" s="16">
        <f t="shared" si="1"/>
        <v>0</v>
      </c>
      <c r="G20" s="8">
        <f t="shared" si="0"/>
        <v>0</v>
      </c>
      <c r="H20" s="44"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</row>
    <row r="21" spans="1:1012" ht="78" customHeight="1">
      <c r="A21" s="31" t="s">
        <v>212</v>
      </c>
      <c r="B21" s="32" t="s">
        <v>213</v>
      </c>
      <c r="C21" s="32" t="s">
        <v>160</v>
      </c>
      <c r="D21" s="31" t="s">
        <v>214</v>
      </c>
      <c r="E21" s="16">
        <v>5</v>
      </c>
      <c r="F21" s="16">
        <f t="shared" si="1"/>
        <v>0</v>
      </c>
      <c r="G21" s="8">
        <f t="shared" si="0"/>
        <v>0</v>
      </c>
      <c r="H21" s="44"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</row>
    <row r="22" spans="1:1012" ht="78" customHeight="1">
      <c r="A22" s="31" t="s">
        <v>215</v>
      </c>
      <c r="B22" s="32" t="s">
        <v>216</v>
      </c>
      <c r="C22" s="32" t="s">
        <v>160</v>
      </c>
      <c r="D22" s="31" t="s">
        <v>217</v>
      </c>
      <c r="E22" s="16">
        <v>5</v>
      </c>
      <c r="F22" s="16">
        <f t="shared" si="1"/>
        <v>0</v>
      </c>
      <c r="G22" s="8">
        <f t="shared" si="0"/>
        <v>0</v>
      </c>
      <c r="H22" s="44"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</row>
    <row r="23" spans="1:1012" ht="63.75" customHeight="1">
      <c r="A23" s="31" t="s">
        <v>218</v>
      </c>
      <c r="B23" s="32" t="s">
        <v>219</v>
      </c>
      <c r="C23" s="32" t="s">
        <v>195</v>
      </c>
      <c r="D23" s="31" t="s">
        <v>511</v>
      </c>
      <c r="E23" s="16">
        <v>8</v>
      </c>
      <c r="F23" s="16">
        <f t="shared" si="1"/>
        <v>0</v>
      </c>
      <c r="G23" s="8">
        <f t="shared" si="0"/>
        <v>0</v>
      </c>
      <c r="H23" s="44"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</row>
    <row r="24" spans="1:1012" ht="66" customHeight="1">
      <c r="A24" s="31" t="s">
        <v>220</v>
      </c>
      <c r="B24" s="32" t="s">
        <v>221</v>
      </c>
      <c r="C24" s="32" t="s">
        <v>195</v>
      </c>
      <c r="D24" s="31" t="s">
        <v>222</v>
      </c>
      <c r="E24" s="16">
        <v>10</v>
      </c>
      <c r="F24" s="16">
        <f t="shared" si="1"/>
        <v>0</v>
      </c>
      <c r="G24" s="8">
        <f t="shared" si="0"/>
        <v>0</v>
      </c>
      <c r="H24" s="44"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</row>
    <row r="25" spans="1:1012" ht="67.5" customHeight="1">
      <c r="A25" s="31" t="s">
        <v>223</v>
      </c>
      <c r="B25" s="32" t="s">
        <v>224</v>
      </c>
      <c r="C25" s="32" t="s">
        <v>195</v>
      </c>
      <c r="D25" s="31" t="s">
        <v>512</v>
      </c>
      <c r="E25" s="16">
        <v>16</v>
      </c>
      <c r="F25" s="16">
        <f t="shared" si="1"/>
        <v>0</v>
      </c>
      <c r="G25" s="8">
        <f t="shared" si="0"/>
        <v>0</v>
      </c>
      <c r="H25" s="44"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</row>
    <row r="26" spans="1:1012" ht="66.75" customHeight="1">
      <c r="A26" s="31" t="s">
        <v>225</v>
      </c>
      <c r="B26" s="32" t="s">
        <v>226</v>
      </c>
      <c r="C26" s="32" t="s">
        <v>195</v>
      </c>
      <c r="D26" s="31" t="s">
        <v>513</v>
      </c>
      <c r="E26" s="16">
        <v>19</v>
      </c>
      <c r="F26" s="16">
        <f t="shared" si="1"/>
        <v>0</v>
      </c>
      <c r="G26" s="8">
        <f t="shared" si="0"/>
        <v>0</v>
      </c>
      <c r="H26" s="44"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</row>
    <row r="27" spans="1:1012" ht="114.75" customHeight="1">
      <c r="A27" s="31" t="s">
        <v>227</v>
      </c>
      <c r="B27" s="32" t="s">
        <v>228</v>
      </c>
      <c r="C27" s="32" t="s">
        <v>195</v>
      </c>
      <c r="D27" s="31" t="s">
        <v>514</v>
      </c>
      <c r="E27" s="16">
        <v>22</v>
      </c>
      <c r="F27" s="16">
        <f t="shared" si="1"/>
        <v>0</v>
      </c>
      <c r="G27" s="8">
        <f t="shared" si="0"/>
        <v>0</v>
      </c>
      <c r="H27" s="44"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</row>
    <row r="28" spans="1:1012" ht="57" customHeight="1">
      <c r="A28" s="31" t="s">
        <v>229</v>
      </c>
      <c r="B28" s="32" t="s">
        <v>230</v>
      </c>
      <c r="C28" s="32" t="s">
        <v>195</v>
      </c>
      <c r="D28" s="31" t="s">
        <v>231</v>
      </c>
      <c r="E28" s="16">
        <v>15</v>
      </c>
      <c r="F28" s="16">
        <f t="shared" si="1"/>
        <v>0</v>
      </c>
      <c r="G28" s="8">
        <f t="shared" si="0"/>
        <v>0</v>
      </c>
      <c r="H28" s="44"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</row>
    <row r="29" spans="1:1012" ht="63.75" customHeight="1">
      <c r="A29" s="31" t="s">
        <v>232</v>
      </c>
      <c r="B29" s="32" t="s">
        <v>233</v>
      </c>
      <c r="C29" s="32" t="s">
        <v>195</v>
      </c>
      <c r="D29" s="31" t="s">
        <v>234</v>
      </c>
      <c r="E29" s="16">
        <v>18</v>
      </c>
      <c r="F29" s="16">
        <f t="shared" si="1"/>
        <v>0</v>
      </c>
      <c r="G29" s="8">
        <f t="shared" si="0"/>
        <v>0</v>
      </c>
      <c r="H29" s="44"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</row>
    <row r="30" spans="1:1012" ht="54" customHeight="1">
      <c r="A30" s="31" t="s">
        <v>235</v>
      </c>
      <c r="B30" s="32" t="s">
        <v>236</v>
      </c>
      <c r="C30" s="32" t="s">
        <v>195</v>
      </c>
      <c r="D30" s="31" t="s">
        <v>237</v>
      </c>
      <c r="E30" s="16">
        <v>22</v>
      </c>
      <c r="F30" s="16">
        <f t="shared" si="1"/>
        <v>0</v>
      </c>
      <c r="G30" s="8">
        <f t="shared" si="0"/>
        <v>0</v>
      </c>
      <c r="H30" s="44"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</row>
    <row r="31" spans="1:1012" ht="78" customHeight="1">
      <c r="A31" s="31" t="s">
        <v>238</v>
      </c>
      <c r="B31" s="32" t="s">
        <v>239</v>
      </c>
      <c r="C31" s="32" t="s">
        <v>160</v>
      </c>
      <c r="D31" s="31" t="s">
        <v>240</v>
      </c>
      <c r="E31" s="16">
        <v>1.5</v>
      </c>
      <c r="F31" s="16">
        <f t="shared" si="1"/>
        <v>7.5</v>
      </c>
      <c r="G31" s="8">
        <f t="shared" si="0"/>
        <v>5</v>
      </c>
      <c r="H31" s="44">
        <v>5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</row>
    <row r="32" spans="1:1012" ht="56.25" customHeight="1">
      <c r="A32" s="31" t="s">
        <v>241</v>
      </c>
      <c r="B32" s="32" t="s">
        <v>242</v>
      </c>
      <c r="C32" s="32" t="s">
        <v>160</v>
      </c>
      <c r="D32" s="31" t="s">
        <v>243</v>
      </c>
      <c r="E32" s="16">
        <v>2.7</v>
      </c>
      <c r="F32" s="16">
        <f t="shared" si="1"/>
        <v>0</v>
      </c>
      <c r="G32" s="8">
        <f t="shared" si="0"/>
        <v>0</v>
      </c>
      <c r="H32" s="44"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</row>
    <row r="33" spans="1:1012" ht="66.75" customHeight="1">
      <c r="A33" s="31" t="s">
        <v>244</v>
      </c>
      <c r="B33" s="32" t="s">
        <v>245</v>
      </c>
      <c r="C33" s="32" t="s">
        <v>160</v>
      </c>
      <c r="D33" s="31" t="s">
        <v>246</v>
      </c>
      <c r="E33" s="16">
        <v>0.3</v>
      </c>
      <c r="F33" s="16">
        <f t="shared" si="1"/>
        <v>0</v>
      </c>
      <c r="G33" s="8">
        <f t="shared" si="0"/>
        <v>0</v>
      </c>
      <c r="H33" s="44"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</row>
    <row r="34" spans="1:1012" ht="58.5" customHeight="1">
      <c r="A34" s="36" t="s">
        <v>247</v>
      </c>
      <c r="B34" s="37" t="s">
        <v>248</v>
      </c>
      <c r="C34" s="32" t="s">
        <v>160</v>
      </c>
      <c r="D34" s="38" t="s">
        <v>249</v>
      </c>
      <c r="E34" s="16">
        <v>3</v>
      </c>
      <c r="F34" s="16">
        <f t="shared" si="1"/>
        <v>0</v>
      </c>
      <c r="G34" s="8">
        <f t="shared" si="0"/>
        <v>0</v>
      </c>
      <c r="H34" s="44"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</row>
    <row r="35" spans="1:1012" ht="120.75" customHeight="1">
      <c r="A35" s="36" t="s">
        <v>250</v>
      </c>
      <c r="B35" s="37" t="s">
        <v>251</v>
      </c>
      <c r="C35" s="32" t="s">
        <v>160</v>
      </c>
      <c r="D35" s="38" t="s">
        <v>252</v>
      </c>
      <c r="E35" s="16">
        <v>3</v>
      </c>
      <c r="F35" s="16">
        <f t="shared" si="1"/>
        <v>15</v>
      </c>
      <c r="G35" s="8">
        <f t="shared" si="0"/>
        <v>5</v>
      </c>
      <c r="H35" s="44">
        <v>5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</row>
    <row r="36" spans="1:1012" ht="138.75" customHeight="1">
      <c r="A36" s="31" t="s">
        <v>253</v>
      </c>
      <c r="B36" s="32" t="s">
        <v>254</v>
      </c>
      <c r="C36" s="32" t="s">
        <v>195</v>
      </c>
      <c r="D36" s="31" t="s">
        <v>255</v>
      </c>
      <c r="E36" s="16">
        <v>3</v>
      </c>
      <c r="F36" s="16">
        <f t="shared" si="1"/>
        <v>6</v>
      </c>
      <c r="G36" s="8">
        <f t="shared" si="0"/>
        <v>2</v>
      </c>
      <c r="H36" s="44">
        <v>2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</row>
    <row r="37" spans="1:1012" ht="59.25" customHeight="1">
      <c r="A37" s="31" t="s">
        <v>256</v>
      </c>
      <c r="B37" s="32" t="s">
        <v>257</v>
      </c>
      <c r="C37" s="32" t="s">
        <v>195</v>
      </c>
      <c r="D37" s="31" t="s">
        <v>258</v>
      </c>
      <c r="E37" s="16">
        <v>5</v>
      </c>
      <c r="F37" s="16">
        <f t="shared" si="1"/>
        <v>10</v>
      </c>
      <c r="G37" s="8">
        <f t="shared" si="0"/>
        <v>2</v>
      </c>
      <c r="H37" s="44">
        <v>2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</row>
    <row r="38" spans="1:1012" ht="57" customHeight="1">
      <c r="A38" s="35" t="s">
        <v>259</v>
      </c>
      <c r="B38" s="32" t="s">
        <v>260</v>
      </c>
      <c r="C38" s="32" t="s">
        <v>195</v>
      </c>
      <c r="D38" s="31" t="s">
        <v>261</v>
      </c>
      <c r="E38" s="16">
        <v>8</v>
      </c>
      <c r="F38" s="16">
        <f t="shared" si="1"/>
        <v>16</v>
      </c>
      <c r="G38" s="8">
        <f t="shared" si="0"/>
        <v>2</v>
      </c>
      <c r="H38" s="44">
        <v>2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</row>
    <row r="39" spans="1:1012" ht="48" customHeight="1">
      <c r="A39" s="31" t="s">
        <v>262</v>
      </c>
      <c r="B39" s="32" t="s">
        <v>263</v>
      </c>
      <c r="C39" s="32" t="s">
        <v>195</v>
      </c>
      <c r="D39" s="31" t="s">
        <v>264</v>
      </c>
      <c r="E39" s="16">
        <v>42</v>
      </c>
      <c r="F39" s="16">
        <f t="shared" si="1"/>
        <v>0</v>
      </c>
      <c r="G39" s="8">
        <f t="shared" si="0"/>
        <v>0</v>
      </c>
      <c r="H39" s="44">
        <v>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</row>
    <row r="40" spans="1:1012" ht="64.5" customHeight="1">
      <c r="A40" s="35" t="s">
        <v>265</v>
      </c>
      <c r="B40" s="32" t="s">
        <v>266</v>
      </c>
      <c r="C40" s="32" t="s">
        <v>195</v>
      </c>
      <c r="D40" s="31" t="s">
        <v>267</v>
      </c>
      <c r="E40" s="16">
        <v>50</v>
      </c>
      <c r="F40" s="16">
        <f t="shared" si="1"/>
        <v>0</v>
      </c>
      <c r="G40" s="8">
        <f t="shared" si="0"/>
        <v>0</v>
      </c>
      <c r="H40" s="44"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</row>
    <row r="41" spans="1:1012" ht="95.25" customHeight="1">
      <c r="A41" s="35" t="s">
        <v>268</v>
      </c>
      <c r="B41" s="32" t="s">
        <v>269</v>
      </c>
      <c r="C41" s="32" t="s">
        <v>195</v>
      </c>
      <c r="D41" s="31" t="s">
        <v>270</v>
      </c>
      <c r="E41" s="16">
        <v>50</v>
      </c>
      <c r="F41" s="16">
        <f t="shared" si="1"/>
        <v>0</v>
      </c>
      <c r="G41" s="8">
        <f t="shared" si="0"/>
        <v>0</v>
      </c>
      <c r="H41" s="44">
        <v>0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</row>
    <row r="42" spans="1:1012" ht="60" customHeight="1">
      <c r="A42" s="31" t="s">
        <v>271</v>
      </c>
      <c r="B42" s="32" t="s">
        <v>272</v>
      </c>
      <c r="C42" s="32" t="s">
        <v>160</v>
      </c>
      <c r="D42" s="31" t="s">
        <v>273</v>
      </c>
      <c r="E42" s="16">
        <v>3</v>
      </c>
      <c r="F42" s="16">
        <f t="shared" si="1"/>
        <v>30</v>
      </c>
      <c r="G42" s="8">
        <f t="shared" si="0"/>
        <v>10</v>
      </c>
      <c r="H42" s="44">
        <v>10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</row>
    <row r="43" spans="1:1012" ht="59.25" customHeight="1">
      <c r="A43" s="31" t="s">
        <v>274</v>
      </c>
      <c r="B43" s="32" t="s">
        <v>275</v>
      </c>
      <c r="C43" s="32" t="s">
        <v>160</v>
      </c>
      <c r="D43" s="31" t="s">
        <v>276</v>
      </c>
      <c r="E43" s="16">
        <v>3</v>
      </c>
      <c r="F43" s="16">
        <f t="shared" si="1"/>
        <v>15</v>
      </c>
      <c r="G43" s="8">
        <f t="shared" si="0"/>
        <v>5</v>
      </c>
      <c r="H43" s="44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</row>
    <row r="44" spans="1:1012" ht="54.75" customHeight="1">
      <c r="A44" s="31" t="s">
        <v>277</v>
      </c>
      <c r="B44" s="32" t="s">
        <v>278</v>
      </c>
      <c r="C44" s="32" t="s">
        <v>160</v>
      </c>
      <c r="D44" s="31" t="s">
        <v>279</v>
      </c>
      <c r="E44" s="16">
        <v>3</v>
      </c>
      <c r="F44" s="16">
        <f t="shared" si="1"/>
        <v>0</v>
      </c>
      <c r="G44" s="8">
        <f t="shared" si="0"/>
        <v>0</v>
      </c>
      <c r="H44" s="44">
        <v>0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</row>
    <row r="45" spans="1:1012" ht="44.25" customHeight="1">
      <c r="A45" s="31" t="s">
        <v>280</v>
      </c>
      <c r="B45" s="32" t="s">
        <v>281</v>
      </c>
      <c r="C45" s="32" t="s">
        <v>195</v>
      </c>
      <c r="D45" s="31" t="s">
        <v>282</v>
      </c>
      <c r="E45" s="16">
        <v>10</v>
      </c>
      <c r="F45" s="16">
        <f t="shared" si="1"/>
        <v>20</v>
      </c>
      <c r="G45" s="8">
        <f t="shared" si="0"/>
        <v>2</v>
      </c>
      <c r="H45" s="44">
        <v>2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</row>
    <row r="46" spans="1:1012" ht="54.75" customHeight="1">
      <c r="A46" s="31" t="s">
        <v>283</v>
      </c>
      <c r="B46" s="32" t="s">
        <v>284</v>
      </c>
      <c r="C46" s="32" t="s">
        <v>195</v>
      </c>
      <c r="D46" s="31" t="s">
        <v>285</v>
      </c>
      <c r="E46" s="16">
        <v>10</v>
      </c>
      <c r="F46" s="16">
        <f t="shared" si="1"/>
        <v>0</v>
      </c>
      <c r="G46" s="8">
        <f t="shared" si="0"/>
        <v>0</v>
      </c>
      <c r="H46" s="44">
        <v>0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</row>
    <row r="47" spans="1:1012" ht="48.75" customHeight="1">
      <c r="A47" s="31" t="s">
        <v>286</v>
      </c>
      <c r="B47" s="32" t="s">
        <v>287</v>
      </c>
      <c r="C47" s="32" t="s">
        <v>160</v>
      </c>
      <c r="D47" s="31" t="s">
        <v>288</v>
      </c>
      <c r="E47" s="16">
        <v>0.7</v>
      </c>
      <c r="F47" s="16">
        <f t="shared" si="1"/>
        <v>3.5</v>
      </c>
      <c r="G47" s="8">
        <f t="shared" si="0"/>
        <v>5</v>
      </c>
      <c r="H47" s="44">
        <v>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</row>
    <row r="48" spans="1:1012" ht="63" customHeight="1">
      <c r="A48" s="35" t="s">
        <v>289</v>
      </c>
      <c r="B48" s="32" t="s">
        <v>290</v>
      </c>
      <c r="C48" s="32" t="s">
        <v>160</v>
      </c>
      <c r="D48" s="31" t="s">
        <v>291</v>
      </c>
      <c r="E48" s="16">
        <v>1</v>
      </c>
      <c r="F48" s="16">
        <f t="shared" si="1"/>
        <v>3</v>
      </c>
      <c r="G48" s="8">
        <f t="shared" si="0"/>
        <v>3</v>
      </c>
      <c r="H48" s="44">
        <v>3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</row>
    <row r="49" spans="1:1012" ht="54.75" customHeight="1">
      <c r="A49" s="31" t="s">
        <v>292</v>
      </c>
      <c r="B49" s="32" t="s">
        <v>293</v>
      </c>
      <c r="C49" s="32" t="s">
        <v>160</v>
      </c>
      <c r="D49" s="31" t="s">
        <v>294</v>
      </c>
      <c r="E49" s="16">
        <v>3.5</v>
      </c>
      <c r="F49" s="16">
        <f t="shared" si="1"/>
        <v>0</v>
      </c>
      <c r="G49" s="8">
        <f t="shared" si="0"/>
        <v>0</v>
      </c>
      <c r="H49" s="44">
        <v>0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</row>
    <row r="50" spans="1:1012" ht="56.25" customHeight="1">
      <c r="A50" s="31" t="s">
        <v>295</v>
      </c>
      <c r="B50" s="32" t="s">
        <v>296</v>
      </c>
      <c r="C50" s="32" t="s">
        <v>195</v>
      </c>
      <c r="D50" s="31" t="s">
        <v>297</v>
      </c>
      <c r="E50" s="16">
        <v>3</v>
      </c>
      <c r="F50" s="16">
        <f t="shared" si="1"/>
        <v>0</v>
      </c>
      <c r="G50" s="8">
        <f t="shared" si="0"/>
        <v>0</v>
      </c>
      <c r="H50" s="44">
        <v>0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</row>
    <row r="51" spans="1:1012" ht="59.25" customHeight="1">
      <c r="A51" s="35" t="s">
        <v>298</v>
      </c>
      <c r="B51" s="32" t="s">
        <v>299</v>
      </c>
      <c r="C51" s="32" t="s">
        <v>160</v>
      </c>
      <c r="D51" s="31" t="s">
        <v>300</v>
      </c>
      <c r="E51" s="16">
        <v>3</v>
      </c>
      <c r="F51" s="16">
        <f t="shared" si="1"/>
        <v>0</v>
      </c>
      <c r="G51" s="8">
        <f t="shared" si="0"/>
        <v>0</v>
      </c>
      <c r="H51" s="44">
        <v>0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</row>
    <row r="52" spans="1:1012" ht="36.75" customHeight="1">
      <c r="A52" s="35" t="s">
        <v>301</v>
      </c>
      <c r="B52" s="32" t="s">
        <v>302</v>
      </c>
      <c r="C52" s="32" t="s">
        <v>160</v>
      </c>
      <c r="D52" s="31" t="s">
        <v>303</v>
      </c>
      <c r="E52" s="16">
        <v>3</v>
      </c>
      <c r="F52" s="16">
        <f t="shared" si="1"/>
        <v>0</v>
      </c>
      <c r="G52" s="8">
        <f t="shared" si="0"/>
        <v>0</v>
      </c>
      <c r="H52" s="44">
        <v>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</row>
    <row r="53" spans="1:1012" ht="48" customHeight="1">
      <c r="A53" s="35" t="s">
        <v>304</v>
      </c>
      <c r="B53" s="32" t="s">
        <v>305</v>
      </c>
      <c r="C53" s="32" t="s">
        <v>160</v>
      </c>
      <c r="D53" s="31" t="s">
        <v>306</v>
      </c>
      <c r="E53" s="16">
        <v>3</v>
      </c>
      <c r="F53" s="16">
        <f t="shared" si="1"/>
        <v>0</v>
      </c>
      <c r="G53" s="8">
        <f t="shared" si="0"/>
        <v>0</v>
      </c>
      <c r="H53" s="44">
        <v>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</row>
    <row r="54" spans="1:1012" ht="49.5" customHeight="1">
      <c r="A54" s="35" t="s">
        <v>307</v>
      </c>
      <c r="B54" s="32" t="s">
        <v>308</v>
      </c>
      <c r="C54" s="32" t="s">
        <v>160</v>
      </c>
      <c r="D54" s="31" t="s">
        <v>309</v>
      </c>
      <c r="E54" s="16">
        <v>3</v>
      </c>
      <c r="F54" s="16">
        <f t="shared" si="1"/>
        <v>0</v>
      </c>
      <c r="G54" s="8">
        <f t="shared" si="0"/>
        <v>0</v>
      </c>
      <c r="H54" s="44"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</row>
    <row r="55" spans="1:1012" ht="48" customHeight="1">
      <c r="A55" s="31" t="s">
        <v>310</v>
      </c>
      <c r="B55" s="32" t="s">
        <v>311</v>
      </c>
      <c r="C55" s="32" t="s">
        <v>160</v>
      </c>
      <c r="D55" s="31" t="s">
        <v>509</v>
      </c>
      <c r="E55" s="16">
        <v>4</v>
      </c>
      <c r="F55" s="16">
        <f t="shared" si="1"/>
        <v>0</v>
      </c>
      <c r="G55" s="8">
        <f t="shared" si="0"/>
        <v>0</v>
      </c>
      <c r="H55" s="44"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</row>
    <row r="56" spans="1:1012" ht="50.25" customHeight="1">
      <c r="A56" s="31" t="s">
        <v>312</v>
      </c>
      <c r="B56" s="32" t="s">
        <v>313</v>
      </c>
      <c r="C56" s="32" t="s">
        <v>160</v>
      </c>
      <c r="D56" s="31" t="s">
        <v>314</v>
      </c>
      <c r="E56" s="16">
        <v>2</v>
      </c>
      <c r="F56" s="16">
        <f t="shared" si="1"/>
        <v>12</v>
      </c>
      <c r="G56" s="8">
        <f t="shared" si="0"/>
        <v>6</v>
      </c>
      <c r="H56" s="44">
        <v>6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</row>
    <row r="57" spans="1:1012" ht="48.75" customHeight="1">
      <c r="A57" s="35" t="s">
        <v>315</v>
      </c>
      <c r="B57" s="32" t="s">
        <v>316</v>
      </c>
      <c r="C57" s="32" t="s">
        <v>160</v>
      </c>
      <c r="D57" s="31" t="s">
        <v>317</v>
      </c>
      <c r="E57" s="16">
        <v>2.5</v>
      </c>
      <c r="F57" s="16">
        <f t="shared" si="1"/>
        <v>15</v>
      </c>
      <c r="G57" s="8">
        <f t="shared" si="0"/>
        <v>6</v>
      </c>
      <c r="H57" s="44">
        <v>6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</row>
    <row r="58" spans="1:1012" ht="57" customHeight="1">
      <c r="A58" s="31" t="s">
        <v>318</v>
      </c>
      <c r="B58" s="32" t="s">
        <v>319</v>
      </c>
      <c r="C58" s="32" t="s">
        <v>160</v>
      </c>
      <c r="D58" s="31" t="s">
        <v>320</v>
      </c>
      <c r="E58" s="16">
        <v>7</v>
      </c>
      <c r="F58" s="16">
        <f t="shared" si="1"/>
        <v>21</v>
      </c>
      <c r="G58" s="8">
        <f t="shared" si="0"/>
        <v>3</v>
      </c>
      <c r="H58" s="44">
        <v>3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</row>
    <row r="59" spans="1:1012" ht="58.5" customHeight="1">
      <c r="A59" s="31" t="s">
        <v>321</v>
      </c>
      <c r="B59" s="32" t="s">
        <v>322</v>
      </c>
      <c r="C59" s="32" t="s">
        <v>160</v>
      </c>
      <c r="D59" s="31" t="s">
        <v>323</v>
      </c>
      <c r="E59" s="16">
        <v>3.3</v>
      </c>
      <c r="F59" s="16">
        <f t="shared" si="1"/>
        <v>33</v>
      </c>
      <c r="G59" s="8">
        <f t="shared" si="0"/>
        <v>10</v>
      </c>
      <c r="H59" s="44">
        <v>10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</row>
    <row r="60" spans="1:1012" ht="48.75" customHeight="1">
      <c r="A60" s="35" t="s">
        <v>324</v>
      </c>
      <c r="B60" s="32" t="s">
        <v>325</v>
      </c>
      <c r="C60" s="32" t="s">
        <v>195</v>
      </c>
      <c r="D60" s="31" t="s">
        <v>326</v>
      </c>
      <c r="E60" s="16">
        <v>22</v>
      </c>
      <c r="F60" s="16">
        <f t="shared" si="1"/>
        <v>0</v>
      </c>
      <c r="G60" s="8">
        <f t="shared" si="0"/>
        <v>0</v>
      </c>
      <c r="H60" s="44">
        <v>0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</row>
    <row r="61" spans="1:1012" ht="52.5" customHeight="1">
      <c r="A61" s="31" t="s">
        <v>327</v>
      </c>
      <c r="B61" s="32" t="s">
        <v>328</v>
      </c>
      <c r="C61" s="32" t="s">
        <v>329</v>
      </c>
      <c r="D61" s="31" t="s">
        <v>330</v>
      </c>
      <c r="E61" s="16">
        <v>25</v>
      </c>
      <c r="F61" s="16">
        <f t="shared" si="1"/>
        <v>0</v>
      </c>
      <c r="G61" s="8">
        <f t="shared" si="0"/>
        <v>0</v>
      </c>
      <c r="H61" s="44">
        <v>0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</row>
    <row r="62" spans="1:1012" ht="41.25" customHeight="1">
      <c r="A62" s="31" t="s">
        <v>331</v>
      </c>
      <c r="B62" s="32" t="s">
        <v>332</v>
      </c>
      <c r="C62" s="32" t="s">
        <v>160</v>
      </c>
      <c r="D62" s="31" t="s">
        <v>333</v>
      </c>
      <c r="E62" s="16">
        <v>3</v>
      </c>
      <c r="F62" s="16">
        <f t="shared" si="1"/>
        <v>0</v>
      </c>
      <c r="G62" s="8">
        <f t="shared" si="0"/>
        <v>0</v>
      </c>
      <c r="H62" s="44">
        <v>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</row>
    <row r="63" spans="1:1012" ht="81.75" customHeight="1">
      <c r="A63" s="31" t="s">
        <v>334</v>
      </c>
      <c r="B63" s="32" t="s">
        <v>335</v>
      </c>
      <c r="C63" s="32" t="s">
        <v>160</v>
      </c>
      <c r="D63" s="31" t="s">
        <v>336</v>
      </c>
      <c r="E63" s="16">
        <v>1</v>
      </c>
      <c r="F63" s="16">
        <f t="shared" si="1"/>
        <v>10</v>
      </c>
      <c r="G63" s="8">
        <f t="shared" si="0"/>
        <v>10</v>
      </c>
      <c r="H63" s="44">
        <v>10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</row>
    <row r="64" spans="1:1012" ht="57.75" customHeight="1">
      <c r="A64" s="31" t="s">
        <v>337</v>
      </c>
      <c r="B64" s="32" t="s">
        <v>338</v>
      </c>
      <c r="C64" s="32" t="s">
        <v>195</v>
      </c>
      <c r="D64" s="31" t="s">
        <v>339</v>
      </c>
      <c r="E64" s="16">
        <v>20</v>
      </c>
      <c r="F64" s="16">
        <f t="shared" si="1"/>
        <v>0</v>
      </c>
      <c r="G64" s="8">
        <f t="shared" si="0"/>
        <v>0</v>
      </c>
      <c r="H64" s="44">
        <v>0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</row>
    <row r="65" spans="1:1012" ht="56.25" customHeight="1">
      <c r="A65" s="31" t="s">
        <v>340</v>
      </c>
      <c r="B65" s="32" t="s">
        <v>341</v>
      </c>
      <c r="C65" s="32" t="s">
        <v>195</v>
      </c>
      <c r="D65" s="31" t="s">
        <v>342</v>
      </c>
      <c r="E65" s="16">
        <v>12</v>
      </c>
      <c r="F65" s="16">
        <f t="shared" si="1"/>
        <v>0</v>
      </c>
      <c r="G65" s="8">
        <f t="shared" si="0"/>
        <v>0</v>
      </c>
      <c r="H65" s="44"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</row>
    <row r="66" spans="1:1012" ht="78" customHeight="1">
      <c r="A66" s="31" t="s">
        <v>343</v>
      </c>
      <c r="B66" s="32" t="s">
        <v>344</v>
      </c>
      <c r="C66" s="32" t="s">
        <v>195</v>
      </c>
      <c r="D66" s="31" t="s">
        <v>345</v>
      </c>
      <c r="E66" s="16">
        <v>12</v>
      </c>
      <c r="F66" s="16">
        <f t="shared" si="1"/>
        <v>0</v>
      </c>
      <c r="G66" s="8">
        <f t="shared" si="0"/>
        <v>0</v>
      </c>
      <c r="H66" s="44">
        <v>0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</row>
    <row r="67" spans="1:1012" ht="57.75" customHeight="1">
      <c r="A67" s="31" t="s">
        <v>346</v>
      </c>
      <c r="B67" s="32" t="s">
        <v>347</v>
      </c>
      <c r="C67" s="32" t="s">
        <v>195</v>
      </c>
      <c r="D67" s="31" t="s">
        <v>348</v>
      </c>
      <c r="E67" s="16">
        <v>12</v>
      </c>
      <c r="F67" s="16">
        <f t="shared" si="1"/>
        <v>0</v>
      </c>
      <c r="G67" s="8">
        <f t="shared" si="0"/>
        <v>0</v>
      </c>
      <c r="H67" s="44">
        <v>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</row>
    <row r="68" spans="1:1012" ht="78" customHeight="1">
      <c r="A68" s="31" t="s">
        <v>349</v>
      </c>
      <c r="B68" s="32" t="s">
        <v>350</v>
      </c>
      <c r="C68" s="32" t="s">
        <v>195</v>
      </c>
      <c r="D68" s="31" t="s">
        <v>351</v>
      </c>
      <c r="E68" s="16">
        <v>12</v>
      </c>
      <c r="F68" s="16">
        <f t="shared" si="1"/>
        <v>0</v>
      </c>
      <c r="G68" s="8">
        <f t="shared" ref="G68:G114" si="2">SUM(H68:H68)</f>
        <v>0</v>
      </c>
      <c r="H68" s="44">
        <v>0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</row>
    <row r="69" spans="1:1012" ht="68.25" customHeight="1">
      <c r="A69" s="31" t="s">
        <v>352</v>
      </c>
      <c r="B69" s="32" t="s">
        <v>353</v>
      </c>
      <c r="C69" s="32" t="s">
        <v>195</v>
      </c>
      <c r="D69" s="31" t="s">
        <v>354</v>
      </c>
      <c r="E69" s="16">
        <v>12</v>
      </c>
      <c r="F69" s="16">
        <f t="shared" ref="F69:F114" si="3">PRODUCT(G69,E69)</f>
        <v>0</v>
      </c>
      <c r="G69" s="8">
        <f t="shared" si="2"/>
        <v>0</v>
      </c>
      <c r="H69" s="44">
        <v>0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</row>
    <row r="70" spans="1:1012" ht="56.25" customHeight="1">
      <c r="A70" s="31" t="s">
        <v>355</v>
      </c>
      <c r="B70" s="32" t="s">
        <v>356</v>
      </c>
      <c r="C70" s="32" t="s">
        <v>160</v>
      </c>
      <c r="D70" s="31" t="s">
        <v>510</v>
      </c>
      <c r="E70" s="16">
        <v>10</v>
      </c>
      <c r="F70" s="16">
        <f t="shared" si="3"/>
        <v>10</v>
      </c>
      <c r="G70" s="8">
        <f t="shared" si="2"/>
        <v>1</v>
      </c>
      <c r="H70" s="45">
        <v>1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</row>
    <row r="71" spans="1:1012" ht="57.75" customHeight="1">
      <c r="A71" s="31" t="s">
        <v>357</v>
      </c>
      <c r="B71" s="32" t="s">
        <v>358</v>
      </c>
      <c r="C71" s="32" t="s">
        <v>195</v>
      </c>
      <c r="D71" s="31" t="s">
        <v>359</v>
      </c>
      <c r="E71" s="16">
        <v>1.5</v>
      </c>
      <c r="F71" s="16">
        <f t="shared" si="3"/>
        <v>0</v>
      </c>
      <c r="G71" s="8">
        <f t="shared" si="2"/>
        <v>0</v>
      </c>
      <c r="H71" s="44">
        <v>0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</row>
    <row r="72" spans="1:1012" ht="48" customHeight="1">
      <c r="A72" s="31" t="s">
        <v>360</v>
      </c>
      <c r="B72" s="32" t="s">
        <v>361</v>
      </c>
      <c r="C72" s="32" t="s">
        <v>195</v>
      </c>
      <c r="D72" s="31" t="s">
        <v>362</v>
      </c>
      <c r="E72" s="16">
        <v>4</v>
      </c>
      <c r="F72" s="16">
        <f t="shared" si="3"/>
        <v>8</v>
      </c>
      <c r="G72" s="8">
        <f t="shared" si="2"/>
        <v>2</v>
      </c>
      <c r="H72" s="44">
        <v>2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</row>
    <row r="73" spans="1:1012" ht="39.75" customHeight="1">
      <c r="A73" s="31" t="s">
        <v>363</v>
      </c>
      <c r="B73" s="32" t="s">
        <v>364</v>
      </c>
      <c r="C73" s="32" t="s">
        <v>160</v>
      </c>
      <c r="D73" s="31" t="s">
        <v>365</v>
      </c>
      <c r="E73" s="16">
        <v>20</v>
      </c>
      <c r="F73" s="16">
        <f t="shared" si="3"/>
        <v>0</v>
      </c>
      <c r="G73" s="8">
        <f t="shared" si="2"/>
        <v>0</v>
      </c>
      <c r="H73" s="44">
        <v>0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</row>
    <row r="74" spans="1:1012" ht="60" customHeight="1">
      <c r="A74" s="31" t="s">
        <v>366</v>
      </c>
      <c r="B74" s="32" t="s">
        <v>367</v>
      </c>
      <c r="C74" s="32" t="s">
        <v>160</v>
      </c>
      <c r="D74" s="31" t="s">
        <v>368</v>
      </c>
      <c r="E74" s="16">
        <v>3</v>
      </c>
      <c r="F74" s="16">
        <f t="shared" si="3"/>
        <v>0</v>
      </c>
      <c r="G74" s="8">
        <f t="shared" si="2"/>
        <v>0</v>
      </c>
      <c r="H74" s="44">
        <v>0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</row>
    <row r="75" spans="1:1012" ht="57.75" customHeight="1">
      <c r="A75" s="35" t="s">
        <v>369</v>
      </c>
      <c r="B75" s="32" t="s">
        <v>370</v>
      </c>
      <c r="C75" s="32" t="s">
        <v>160</v>
      </c>
      <c r="D75" s="31" t="s">
        <v>371</v>
      </c>
      <c r="E75" s="16">
        <v>2</v>
      </c>
      <c r="F75" s="16">
        <f t="shared" si="3"/>
        <v>0</v>
      </c>
      <c r="G75" s="8">
        <f t="shared" si="2"/>
        <v>0</v>
      </c>
      <c r="H75" s="44">
        <v>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</row>
    <row r="76" spans="1:1012" ht="57.75" customHeight="1">
      <c r="A76" s="31" t="s">
        <v>372</v>
      </c>
      <c r="B76" s="32" t="s">
        <v>373</v>
      </c>
      <c r="C76" s="32" t="s">
        <v>160</v>
      </c>
      <c r="D76" s="31" t="s">
        <v>374</v>
      </c>
      <c r="E76" s="16">
        <v>5</v>
      </c>
      <c r="F76" s="16">
        <f t="shared" si="3"/>
        <v>0</v>
      </c>
      <c r="G76" s="8">
        <f t="shared" si="2"/>
        <v>0</v>
      </c>
      <c r="H76" s="44">
        <v>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</row>
    <row r="77" spans="1:1012" ht="54" customHeight="1">
      <c r="A77" s="35" t="s">
        <v>375</v>
      </c>
      <c r="B77" s="32" t="s">
        <v>376</v>
      </c>
      <c r="C77" s="32" t="s">
        <v>195</v>
      </c>
      <c r="D77" s="31" t="s">
        <v>377</v>
      </c>
      <c r="E77" s="16">
        <v>7</v>
      </c>
      <c r="F77" s="16">
        <f t="shared" si="3"/>
        <v>0</v>
      </c>
      <c r="G77" s="8">
        <f t="shared" si="2"/>
        <v>0</v>
      </c>
      <c r="H77" s="44">
        <v>0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</row>
    <row r="78" spans="1:1012" ht="64.5" customHeight="1">
      <c r="A78" s="35" t="s">
        <v>378</v>
      </c>
      <c r="B78" s="32" t="s">
        <v>379</v>
      </c>
      <c r="C78" s="32" t="s">
        <v>160</v>
      </c>
      <c r="D78" s="31" t="s">
        <v>380</v>
      </c>
      <c r="E78" s="16">
        <v>8</v>
      </c>
      <c r="F78" s="16">
        <f t="shared" si="3"/>
        <v>0</v>
      </c>
      <c r="G78" s="8">
        <f t="shared" si="2"/>
        <v>0</v>
      </c>
      <c r="H78" s="44">
        <v>0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</row>
    <row r="79" spans="1:1012" ht="63" customHeight="1">
      <c r="A79" s="31" t="s">
        <v>381</v>
      </c>
      <c r="B79" s="32" t="s">
        <v>382</v>
      </c>
      <c r="C79" s="32" t="s">
        <v>160</v>
      </c>
      <c r="D79" s="31" t="s">
        <v>383</v>
      </c>
      <c r="E79" s="16">
        <v>2</v>
      </c>
      <c r="F79" s="16">
        <f t="shared" si="3"/>
        <v>0</v>
      </c>
      <c r="G79" s="8">
        <f t="shared" si="2"/>
        <v>0</v>
      </c>
      <c r="H79" s="44">
        <v>0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</row>
    <row r="80" spans="1:1012" ht="78" customHeight="1">
      <c r="A80" s="31" t="s">
        <v>384</v>
      </c>
      <c r="B80" s="32" t="s">
        <v>385</v>
      </c>
      <c r="C80" s="32" t="s">
        <v>160</v>
      </c>
      <c r="D80" s="39" t="s">
        <v>386</v>
      </c>
      <c r="E80" s="16">
        <v>5</v>
      </c>
      <c r="F80" s="16">
        <f t="shared" si="3"/>
        <v>0</v>
      </c>
      <c r="G80" s="8">
        <f t="shared" si="2"/>
        <v>0</v>
      </c>
      <c r="H80" s="44">
        <v>0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</row>
    <row r="81" spans="1:1013" ht="50.25" customHeight="1">
      <c r="A81" s="31" t="s">
        <v>387</v>
      </c>
      <c r="B81" s="32" t="s">
        <v>388</v>
      </c>
      <c r="C81" s="32" t="s">
        <v>160</v>
      </c>
      <c r="D81" s="31" t="s">
        <v>389</v>
      </c>
      <c r="E81" s="16">
        <v>2.5</v>
      </c>
      <c r="F81" s="16">
        <f t="shared" si="3"/>
        <v>0</v>
      </c>
      <c r="G81" s="8">
        <f t="shared" si="2"/>
        <v>0</v>
      </c>
      <c r="H81" s="44">
        <v>0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</row>
    <row r="82" spans="1:1013" s="3" customFormat="1" ht="48" customHeight="1">
      <c r="A82" s="31" t="s">
        <v>390</v>
      </c>
      <c r="B82" s="32" t="s">
        <v>391</v>
      </c>
      <c r="C82" s="32" t="s">
        <v>160</v>
      </c>
      <c r="D82" s="31" t="s">
        <v>392</v>
      </c>
      <c r="E82" s="16">
        <v>5</v>
      </c>
      <c r="F82" s="16">
        <f t="shared" si="3"/>
        <v>0</v>
      </c>
      <c r="G82" s="8">
        <f t="shared" si="2"/>
        <v>0</v>
      </c>
      <c r="H82" s="44">
        <v>0</v>
      </c>
      <c r="ALY82" s="4"/>
    </row>
    <row r="83" spans="1:1013" ht="54" customHeight="1">
      <c r="A83" s="31" t="s">
        <v>393</v>
      </c>
      <c r="B83" s="32" t="s">
        <v>394</v>
      </c>
      <c r="C83" s="32" t="s">
        <v>160</v>
      </c>
      <c r="D83" s="31" t="s">
        <v>395</v>
      </c>
      <c r="E83" s="16">
        <v>5</v>
      </c>
      <c r="F83" s="16">
        <f t="shared" si="3"/>
        <v>0</v>
      </c>
      <c r="G83" s="8">
        <f t="shared" si="2"/>
        <v>0</v>
      </c>
      <c r="H83" s="44">
        <v>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</row>
    <row r="84" spans="1:1013" ht="78" customHeight="1">
      <c r="A84" s="31" t="s">
        <v>396</v>
      </c>
      <c r="B84" s="32" t="s">
        <v>397</v>
      </c>
      <c r="C84" s="32" t="s">
        <v>160</v>
      </c>
      <c r="D84" s="31" t="s">
        <v>398</v>
      </c>
      <c r="E84" s="16">
        <v>0.5</v>
      </c>
      <c r="F84" s="16">
        <f t="shared" si="3"/>
        <v>0</v>
      </c>
      <c r="G84" s="8">
        <f t="shared" si="2"/>
        <v>0</v>
      </c>
      <c r="H84" s="44">
        <v>0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</row>
    <row r="85" spans="1:1013" ht="78" customHeight="1">
      <c r="A85" s="31" t="s">
        <v>399</v>
      </c>
      <c r="B85" s="32" t="s">
        <v>400</v>
      </c>
      <c r="C85" s="32" t="s">
        <v>195</v>
      </c>
      <c r="D85" s="31" t="s">
        <v>401</v>
      </c>
      <c r="E85" s="16">
        <v>1</v>
      </c>
      <c r="F85" s="16">
        <f t="shared" si="3"/>
        <v>0</v>
      </c>
      <c r="G85" s="8">
        <f t="shared" si="2"/>
        <v>0</v>
      </c>
      <c r="H85" s="44">
        <v>0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</row>
    <row r="86" spans="1:1013" ht="78" customHeight="1">
      <c r="A86" s="31" t="s">
        <v>402</v>
      </c>
      <c r="B86" s="32" t="s">
        <v>403</v>
      </c>
      <c r="C86" s="32" t="s">
        <v>195</v>
      </c>
      <c r="D86" s="31" t="s">
        <v>404</v>
      </c>
      <c r="E86" s="16">
        <v>0.6</v>
      </c>
      <c r="F86" s="16">
        <f t="shared" si="3"/>
        <v>6</v>
      </c>
      <c r="G86" s="8">
        <f t="shared" si="2"/>
        <v>10</v>
      </c>
      <c r="H86" s="44">
        <v>10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</row>
    <row r="87" spans="1:1013" ht="78" customHeight="1">
      <c r="A87" s="31" t="s">
        <v>405</v>
      </c>
      <c r="B87" s="32" t="s">
        <v>406</v>
      </c>
      <c r="C87" s="32" t="s">
        <v>160</v>
      </c>
      <c r="D87" s="31" t="s">
        <v>407</v>
      </c>
      <c r="E87" s="16">
        <v>6</v>
      </c>
      <c r="F87" s="16">
        <f t="shared" si="3"/>
        <v>6</v>
      </c>
      <c r="G87" s="8">
        <f t="shared" si="2"/>
        <v>1</v>
      </c>
      <c r="H87" s="44">
        <v>1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</row>
    <row r="88" spans="1:1013" ht="78" customHeight="1">
      <c r="A88" s="31" t="s">
        <v>408</v>
      </c>
      <c r="B88" s="32" t="s">
        <v>409</v>
      </c>
      <c r="C88" s="32" t="s">
        <v>160</v>
      </c>
      <c r="D88" s="31" t="s">
        <v>410</v>
      </c>
      <c r="E88" s="16">
        <v>2.5</v>
      </c>
      <c r="F88" s="16">
        <f t="shared" si="3"/>
        <v>25</v>
      </c>
      <c r="G88" s="8">
        <f t="shared" si="2"/>
        <v>10</v>
      </c>
      <c r="H88" s="44">
        <v>10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</row>
    <row r="89" spans="1:1013" ht="78" customHeight="1">
      <c r="A89" s="31" t="s">
        <v>411</v>
      </c>
      <c r="B89" s="32" t="s">
        <v>412</v>
      </c>
      <c r="C89" s="32" t="s">
        <v>160</v>
      </c>
      <c r="D89" s="31" t="s">
        <v>413</v>
      </c>
      <c r="E89" s="16">
        <v>0.7</v>
      </c>
      <c r="F89" s="16">
        <f t="shared" si="3"/>
        <v>7</v>
      </c>
      <c r="G89" s="8">
        <f t="shared" si="2"/>
        <v>10</v>
      </c>
      <c r="H89" s="44">
        <v>10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</row>
    <row r="90" spans="1:1013" ht="78" customHeight="1">
      <c r="A90" s="35" t="s">
        <v>414</v>
      </c>
      <c r="B90" s="32" t="s">
        <v>415</v>
      </c>
      <c r="C90" s="32" t="s">
        <v>160</v>
      </c>
      <c r="D90" s="31" t="s">
        <v>416</v>
      </c>
      <c r="E90" s="16">
        <v>3</v>
      </c>
      <c r="F90" s="16">
        <f t="shared" si="3"/>
        <v>18</v>
      </c>
      <c r="G90" s="8">
        <f t="shared" si="2"/>
        <v>6</v>
      </c>
      <c r="H90" s="44">
        <v>6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</row>
    <row r="91" spans="1:1013" ht="49.5" customHeight="1">
      <c r="A91" s="35" t="s">
        <v>417</v>
      </c>
      <c r="B91" s="32" t="s">
        <v>418</v>
      </c>
      <c r="C91" s="32" t="s">
        <v>164</v>
      </c>
      <c r="D91" s="31" t="s">
        <v>419</v>
      </c>
      <c r="E91" s="16">
        <v>7</v>
      </c>
      <c r="F91" s="16">
        <f t="shared" si="3"/>
        <v>14</v>
      </c>
      <c r="G91" s="8">
        <f t="shared" si="2"/>
        <v>2</v>
      </c>
      <c r="H91" s="44">
        <v>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</row>
    <row r="92" spans="1:1013" ht="78" customHeight="1">
      <c r="A92" s="31" t="s">
        <v>420</v>
      </c>
      <c r="B92" s="32" t="s">
        <v>421</v>
      </c>
      <c r="C92" s="32" t="s">
        <v>160</v>
      </c>
      <c r="D92" s="31" t="s">
        <v>422</v>
      </c>
      <c r="E92" s="16">
        <v>20</v>
      </c>
      <c r="F92" s="16">
        <f t="shared" si="3"/>
        <v>0</v>
      </c>
      <c r="G92" s="8">
        <f t="shared" si="2"/>
        <v>0</v>
      </c>
      <c r="H92" s="44">
        <v>0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</row>
    <row r="93" spans="1:1013" ht="96.75" customHeight="1">
      <c r="A93" s="31" t="s">
        <v>423</v>
      </c>
      <c r="B93" s="32" t="s">
        <v>424</v>
      </c>
      <c r="C93" s="32" t="s">
        <v>160</v>
      </c>
      <c r="D93" s="31" t="s">
        <v>425</v>
      </c>
      <c r="E93" s="16">
        <v>12</v>
      </c>
      <c r="F93" s="16">
        <f t="shared" si="3"/>
        <v>0</v>
      </c>
      <c r="G93" s="8">
        <f t="shared" si="2"/>
        <v>0</v>
      </c>
      <c r="H93" s="44">
        <v>0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</row>
    <row r="94" spans="1:1013" ht="78" customHeight="1">
      <c r="A94" s="31" t="s">
        <v>429</v>
      </c>
      <c r="B94" s="32" t="s">
        <v>430</v>
      </c>
      <c r="C94" s="32" t="s">
        <v>160</v>
      </c>
      <c r="D94" s="31" t="s">
        <v>431</v>
      </c>
      <c r="E94" s="16">
        <v>1.8</v>
      </c>
      <c r="F94" s="16">
        <f t="shared" si="3"/>
        <v>27</v>
      </c>
      <c r="G94" s="8">
        <f t="shared" si="2"/>
        <v>15</v>
      </c>
      <c r="H94" s="44">
        <v>15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</row>
    <row r="95" spans="1:1013" ht="78" customHeight="1">
      <c r="A95" s="31" t="s">
        <v>432</v>
      </c>
      <c r="B95" s="32" t="s">
        <v>433</v>
      </c>
      <c r="C95" s="32" t="s">
        <v>160</v>
      </c>
      <c r="D95" s="31" t="s">
        <v>434</v>
      </c>
      <c r="E95" s="16">
        <v>6</v>
      </c>
      <c r="F95" s="16">
        <f t="shared" si="3"/>
        <v>12</v>
      </c>
      <c r="G95" s="8">
        <f t="shared" si="2"/>
        <v>2</v>
      </c>
      <c r="H95" s="44">
        <v>2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</row>
    <row r="96" spans="1:1013" ht="111" customHeight="1">
      <c r="A96" s="35" t="s">
        <v>435</v>
      </c>
      <c r="B96" s="32" t="s">
        <v>436</v>
      </c>
      <c r="C96" s="32" t="s">
        <v>160</v>
      </c>
      <c r="D96" s="31" t="s">
        <v>437</v>
      </c>
      <c r="E96" s="16">
        <v>0.5</v>
      </c>
      <c r="F96" s="16">
        <f t="shared" si="3"/>
        <v>0</v>
      </c>
      <c r="G96" s="8">
        <f t="shared" si="2"/>
        <v>0</v>
      </c>
      <c r="H96" s="44">
        <v>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</row>
    <row r="97" spans="1:1012" ht="146.25" customHeight="1">
      <c r="A97" s="31" t="s">
        <v>438</v>
      </c>
      <c r="B97" s="32" t="s">
        <v>439</v>
      </c>
      <c r="C97" s="32" t="s">
        <v>160</v>
      </c>
      <c r="D97" s="31" t="s">
        <v>440</v>
      </c>
      <c r="E97" s="16">
        <v>1.5</v>
      </c>
      <c r="F97" s="16">
        <f t="shared" si="3"/>
        <v>0</v>
      </c>
      <c r="G97" s="8">
        <f t="shared" si="2"/>
        <v>0</v>
      </c>
      <c r="H97" s="44">
        <v>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</row>
    <row r="98" spans="1:1012" ht="39.75" customHeight="1">
      <c r="A98" s="31" t="s">
        <v>441</v>
      </c>
      <c r="B98" s="32" t="s">
        <v>442</v>
      </c>
      <c r="C98" s="32" t="s">
        <v>160</v>
      </c>
      <c r="D98" s="31" t="s">
        <v>443</v>
      </c>
      <c r="E98" s="16">
        <v>1.5</v>
      </c>
      <c r="F98" s="16">
        <f t="shared" si="3"/>
        <v>0</v>
      </c>
      <c r="G98" s="8">
        <f t="shared" si="2"/>
        <v>0</v>
      </c>
      <c r="H98" s="44">
        <v>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</row>
    <row r="99" spans="1:1012" ht="55.5" customHeight="1">
      <c r="A99" s="31" t="s">
        <v>444</v>
      </c>
      <c r="B99" s="32" t="s">
        <v>445</v>
      </c>
      <c r="C99" s="32" t="s">
        <v>160</v>
      </c>
      <c r="D99" s="31" t="s">
        <v>446</v>
      </c>
      <c r="E99" s="16">
        <v>1.5</v>
      </c>
      <c r="F99" s="16">
        <f t="shared" si="3"/>
        <v>0</v>
      </c>
      <c r="G99" s="8">
        <f t="shared" si="2"/>
        <v>0</v>
      </c>
      <c r="H99" s="44">
        <v>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</row>
    <row r="100" spans="1:1012" ht="53.25" customHeight="1">
      <c r="A100" s="35" t="s">
        <v>447</v>
      </c>
      <c r="B100" s="32" t="s">
        <v>448</v>
      </c>
      <c r="C100" s="32" t="s">
        <v>160</v>
      </c>
      <c r="D100" s="31" t="s">
        <v>449</v>
      </c>
      <c r="E100" s="16">
        <v>1</v>
      </c>
      <c r="F100" s="16">
        <f t="shared" si="3"/>
        <v>20</v>
      </c>
      <c r="G100" s="8">
        <f t="shared" si="2"/>
        <v>20</v>
      </c>
      <c r="H100" s="44">
        <v>20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</row>
    <row r="101" spans="1:1012" ht="60.75" customHeight="1">
      <c r="A101" s="35" t="s">
        <v>450</v>
      </c>
      <c r="B101" s="32" t="s">
        <v>451</v>
      </c>
      <c r="C101" s="32" t="s">
        <v>195</v>
      </c>
      <c r="D101" s="31" t="s">
        <v>452</v>
      </c>
      <c r="E101" s="16">
        <v>2</v>
      </c>
      <c r="F101" s="16">
        <f t="shared" si="3"/>
        <v>0</v>
      </c>
      <c r="G101" s="8">
        <f t="shared" si="2"/>
        <v>0</v>
      </c>
      <c r="H101" s="44">
        <v>0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</row>
    <row r="102" spans="1:1012" ht="103.5" customHeight="1">
      <c r="A102" s="35" t="s">
        <v>453</v>
      </c>
      <c r="B102" s="32" t="s">
        <v>454</v>
      </c>
      <c r="C102" s="32" t="s">
        <v>160</v>
      </c>
      <c r="D102" s="31" t="s">
        <v>455</v>
      </c>
      <c r="E102" s="16">
        <v>1.3</v>
      </c>
      <c r="F102" s="16">
        <f t="shared" si="3"/>
        <v>7.8000000000000007</v>
      </c>
      <c r="G102" s="8">
        <f t="shared" si="2"/>
        <v>6</v>
      </c>
      <c r="H102" s="44">
        <v>6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</row>
    <row r="103" spans="1:1012" ht="54.75" customHeight="1">
      <c r="A103" s="31" t="s">
        <v>456</v>
      </c>
      <c r="B103" s="32" t="s">
        <v>457</v>
      </c>
      <c r="C103" s="32" t="s">
        <v>167</v>
      </c>
      <c r="D103" s="31" t="s">
        <v>458</v>
      </c>
      <c r="E103" s="16">
        <v>4</v>
      </c>
      <c r="F103" s="16">
        <f t="shared" si="3"/>
        <v>24</v>
      </c>
      <c r="G103" s="8">
        <f t="shared" si="2"/>
        <v>6</v>
      </c>
      <c r="H103" s="44">
        <v>6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</row>
    <row r="104" spans="1:1012" ht="48.75" customHeight="1">
      <c r="A104" s="31" t="s">
        <v>459</v>
      </c>
      <c r="B104" s="32" t="s">
        <v>460</v>
      </c>
      <c r="C104" s="32" t="s">
        <v>160</v>
      </c>
      <c r="D104" s="31" t="s">
        <v>461</v>
      </c>
      <c r="E104" s="16">
        <v>4</v>
      </c>
      <c r="F104" s="16">
        <f t="shared" si="3"/>
        <v>0</v>
      </c>
      <c r="G104" s="8">
        <f t="shared" si="2"/>
        <v>0</v>
      </c>
      <c r="H104" s="44">
        <v>0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</row>
    <row r="105" spans="1:1012" ht="51" customHeight="1">
      <c r="A105" s="31" t="s">
        <v>462</v>
      </c>
      <c r="B105" s="32" t="s">
        <v>463</v>
      </c>
      <c r="C105" s="32" t="s">
        <v>160</v>
      </c>
      <c r="D105" s="31" t="s">
        <v>464</v>
      </c>
      <c r="E105" s="16">
        <v>0.6</v>
      </c>
      <c r="F105" s="16">
        <f t="shared" si="3"/>
        <v>0</v>
      </c>
      <c r="G105" s="8">
        <f t="shared" si="2"/>
        <v>0</v>
      </c>
      <c r="H105" s="44">
        <v>0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</row>
    <row r="106" spans="1:1012" ht="46.5" customHeight="1">
      <c r="A106" s="31" t="s">
        <v>465</v>
      </c>
      <c r="B106" s="32" t="s">
        <v>466</v>
      </c>
      <c r="C106" s="32" t="s">
        <v>164</v>
      </c>
      <c r="D106" s="31" t="s">
        <v>467</v>
      </c>
      <c r="E106" s="16">
        <v>2</v>
      </c>
      <c r="F106" s="16">
        <f t="shared" si="3"/>
        <v>0</v>
      </c>
      <c r="G106" s="8">
        <f t="shared" si="2"/>
        <v>0</v>
      </c>
      <c r="H106" s="44">
        <v>0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</row>
    <row r="107" spans="1:1012" ht="78" customHeight="1">
      <c r="A107" s="31" t="s">
        <v>468</v>
      </c>
      <c r="B107" s="32" t="s">
        <v>469</v>
      </c>
      <c r="C107" s="32" t="s">
        <v>160</v>
      </c>
      <c r="D107" s="31" t="s">
        <v>470</v>
      </c>
      <c r="E107" s="16">
        <v>12</v>
      </c>
      <c r="F107" s="16">
        <f t="shared" si="3"/>
        <v>24</v>
      </c>
      <c r="G107" s="8">
        <f t="shared" si="2"/>
        <v>2</v>
      </c>
      <c r="H107" s="44">
        <v>2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</row>
    <row r="108" spans="1:1012" ht="78" customHeight="1">
      <c r="A108" s="31" t="s">
        <v>472</v>
      </c>
      <c r="B108" s="32" t="s">
        <v>473</v>
      </c>
      <c r="C108" s="32" t="s">
        <v>195</v>
      </c>
      <c r="D108" s="31" t="s">
        <v>474</v>
      </c>
      <c r="E108" s="16">
        <v>0.5</v>
      </c>
      <c r="F108" s="16">
        <f t="shared" si="3"/>
        <v>0</v>
      </c>
      <c r="G108" s="8">
        <f t="shared" si="2"/>
        <v>0</v>
      </c>
      <c r="H108" s="44">
        <v>0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</row>
    <row r="109" spans="1:1012" ht="54.75" customHeight="1">
      <c r="A109" s="31" t="s">
        <v>475</v>
      </c>
      <c r="B109" s="32" t="s">
        <v>476</v>
      </c>
      <c r="C109" s="32" t="s">
        <v>195</v>
      </c>
      <c r="D109" s="31" t="s">
        <v>477</v>
      </c>
      <c r="E109" s="16">
        <v>0.5</v>
      </c>
      <c r="F109" s="16">
        <f t="shared" si="3"/>
        <v>0</v>
      </c>
      <c r="G109" s="8">
        <f t="shared" si="2"/>
        <v>0</v>
      </c>
      <c r="H109" s="44">
        <v>0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</row>
    <row r="110" spans="1:1012" ht="51" customHeight="1">
      <c r="A110" s="7" t="s">
        <v>490</v>
      </c>
      <c r="B110" s="6" t="s">
        <v>491</v>
      </c>
      <c r="C110" s="6" t="s">
        <v>160</v>
      </c>
      <c r="D110" s="7" t="s">
        <v>492</v>
      </c>
      <c r="E110" s="16">
        <v>14</v>
      </c>
      <c r="F110" s="16">
        <f t="shared" si="3"/>
        <v>0</v>
      </c>
      <c r="G110" s="8">
        <f t="shared" si="2"/>
        <v>0</v>
      </c>
      <c r="H110" s="44">
        <v>0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</row>
    <row r="111" spans="1:1012" ht="81.75" customHeight="1">
      <c r="A111" s="7" t="s">
        <v>493</v>
      </c>
      <c r="B111" s="6" t="s">
        <v>495</v>
      </c>
      <c r="C111" s="6" t="s">
        <v>494</v>
      </c>
      <c r="D111" s="7" t="s">
        <v>515</v>
      </c>
      <c r="E111" s="16">
        <v>6</v>
      </c>
      <c r="F111" s="16">
        <f t="shared" si="3"/>
        <v>0</v>
      </c>
      <c r="G111" s="8">
        <f t="shared" si="2"/>
        <v>0</v>
      </c>
      <c r="H111" s="44">
        <v>0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</row>
    <row r="112" spans="1:1012" ht="57.75" customHeight="1">
      <c r="A112" s="7" t="s">
        <v>496</v>
      </c>
      <c r="B112" s="6" t="s">
        <v>497</v>
      </c>
      <c r="C112" s="6" t="s">
        <v>195</v>
      </c>
      <c r="D112" s="7" t="s">
        <v>498</v>
      </c>
      <c r="E112" s="16">
        <v>12</v>
      </c>
      <c r="F112" s="16">
        <f t="shared" si="3"/>
        <v>0</v>
      </c>
      <c r="G112" s="8">
        <f t="shared" si="2"/>
        <v>0</v>
      </c>
      <c r="H112" s="44">
        <v>0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</row>
    <row r="113" spans="1:1012" ht="53.25" customHeight="1">
      <c r="A113" s="31" t="s">
        <v>499</v>
      </c>
      <c r="B113" s="32" t="s">
        <v>501</v>
      </c>
      <c r="C113" s="32" t="s">
        <v>195</v>
      </c>
      <c r="D113" s="31" t="s">
        <v>500</v>
      </c>
      <c r="E113" s="33">
        <v>20</v>
      </c>
      <c r="F113" s="16">
        <f t="shared" si="3"/>
        <v>0</v>
      </c>
      <c r="G113" s="8">
        <f t="shared" si="2"/>
        <v>0</v>
      </c>
      <c r="H113" s="44">
        <v>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</row>
    <row r="114" spans="1:1012" ht="78" customHeight="1">
      <c r="A114" s="43" t="s">
        <v>502</v>
      </c>
      <c r="B114" s="15" t="s">
        <v>504</v>
      </c>
      <c r="C114" s="15" t="s">
        <v>160</v>
      </c>
      <c r="D114" s="43" t="s">
        <v>503</v>
      </c>
      <c r="E114" s="16">
        <v>13</v>
      </c>
      <c r="F114" s="16">
        <f t="shared" si="3"/>
        <v>0</v>
      </c>
      <c r="G114" s="8">
        <f t="shared" si="2"/>
        <v>0</v>
      </c>
      <c r="H114" s="44">
        <v>0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</row>
    <row r="115" spans="1:1012">
      <c r="A115" s="156" t="s">
        <v>7</v>
      </c>
      <c r="B115" s="157"/>
      <c r="C115" s="157"/>
      <c r="D115" s="157"/>
      <c r="E115" s="157"/>
      <c r="F115" s="157"/>
      <c r="G115" s="158"/>
      <c r="H115" s="13">
        <v>1000</v>
      </c>
    </row>
    <row r="116" spans="1:1012">
      <c r="A116" s="156" t="s">
        <v>4</v>
      </c>
      <c r="B116" s="157"/>
      <c r="C116" s="157"/>
      <c r="D116" s="157"/>
      <c r="E116" s="157"/>
      <c r="F116" s="157"/>
      <c r="G116" s="158"/>
      <c r="H116" s="13">
        <f>SUM(F4:F114)</f>
        <v>667.8</v>
      </c>
    </row>
  </sheetData>
  <mergeCells count="10">
    <mergeCell ref="A115:G115"/>
    <mergeCell ref="A116:G116"/>
    <mergeCell ref="A1:H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scale="53" fitToHeight="0" orientation="portrait" r:id="rId1"/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MQ118"/>
  <sheetViews>
    <sheetView topLeftCell="A112" zoomScaleNormal="100" zoomScaleSheetLayoutView="100" workbookViewId="0">
      <selection activeCell="AR4" sqref="AR4:AR114"/>
    </sheetView>
  </sheetViews>
  <sheetFormatPr defaultRowHeight="15"/>
  <cols>
    <col min="1" max="1" width="38.28515625" style="2" customWidth="1"/>
    <col min="2" max="2" width="15.85546875" style="2" customWidth="1"/>
    <col min="3" max="3" width="9.140625" style="2"/>
    <col min="4" max="4" width="49" style="5" customWidth="1"/>
    <col min="5" max="5" width="11.28515625" style="2" customWidth="1"/>
    <col min="6" max="6" width="11.85546875" style="2" customWidth="1"/>
    <col min="7" max="7" width="9.28515625" style="2" bestFit="1" customWidth="1"/>
    <col min="8" max="8" width="13.28515625" style="2" customWidth="1"/>
    <col min="9" max="20" width="10.5703125" style="2" customWidth="1"/>
    <col min="21" max="21" width="12.140625" style="2" customWidth="1"/>
    <col min="22" max="30" width="10.5703125" style="2" customWidth="1"/>
    <col min="31" max="31" width="11.28515625" style="2" customWidth="1"/>
    <col min="32" max="35" width="10.5703125" style="2" customWidth="1"/>
    <col min="36" max="36" width="12.42578125" style="2" customWidth="1"/>
    <col min="37" max="39" width="10.5703125" style="2" customWidth="1"/>
    <col min="40" max="40" width="10.5703125" style="12" customWidth="1"/>
    <col min="41" max="41" width="10.5703125" style="12" hidden="1" customWidth="1"/>
    <col min="42" max="44" width="10.5703125" style="12" customWidth="1"/>
    <col min="45" max="45" width="10.5703125" style="12" hidden="1" customWidth="1"/>
    <col min="46" max="46" width="14" style="12" customWidth="1"/>
    <col min="47" max="47" width="12.140625" style="54" customWidth="1"/>
    <col min="48" max="48" width="10.5703125" style="12" customWidth="1"/>
    <col min="49" max="49" width="10.5703125" style="12" hidden="1" customWidth="1"/>
    <col min="50" max="50" width="10.5703125" style="12" customWidth="1"/>
    <col min="51" max="55" width="10.5703125" style="12" hidden="1" customWidth="1"/>
    <col min="56" max="56" width="10.5703125" style="2" customWidth="1"/>
    <col min="57" max="1031" width="9.140625" style="2"/>
    <col min="1032" max="16384" width="9.140625" style="1"/>
  </cols>
  <sheetData>
    <row r="1" spans="1:1031" ht="49.5" customHeight="1">
      <c r="A1" s="153" t="s">
        <v>505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</row>
    <row r="2" spans="1:1031" ht="33.75" customHeight="1">
      <c r="A2" s="161" t="s">
        <v>0</v>
      </c>
      <c r="B2" s="161" t="s">
        <v>1</v>
      </c>
      <c r="C2" s="161" t="s">
        <v>2</v>
      </c>
      <c r="D2" s="162" t="s">
        <v>5</v>
      </c>
      <c r="E2" s="161" t="s">
        <v>8</v>
      </c>
      <c r="F2" s="159" t="s">
        <v>4</v>
      </c>
      <c r="G2" s="159" t="s">
        <v>3</v>
      </c>
      <c r="H2" s="154" t="s">
        <v>6</v>
      </c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9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19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</row>
    <row r="3" spans="1:1031" s="19" customFormat="1" ht="42" customHeight="1">
      <c r="A3" s="161"/>
      <c r="B3" s="161"/>
      <c r="C3" s="161"/>
      <c r="D3" s="162"/>
      <c r="E3" s="161"/>
      <c r="F3" s="160"/>
      <c r="G3" s="160"/>
      <c r="H3" s="10" t="s">
        <v>9</v>
      </c>
      <c r="I3" s="18" t="s">
        <v>17</v>
      </c>
      <c r="J3" s="18" t="s">
        <v>10</v>
      </c>
      <c r="K3" s="18" t="s">
        <v>25</v>
      </c>
      <c r="L3" s="18" t="s">
        <v>23</v>
      </c>
      <c r="M3" s="18" t="s">
        <v>150</v>
      </c>
      <c r="N3" s="18" t="s">
        <v>519</v>
      </c>
      <c r="O3" s="18" t="s">
        <v>518</v>
      </c>
      <c r="P3" s="18" t="s">
        <v>11</v>
      </c>
      <c r="Q3" s="29" t="s">
        <v>154</v>
      </c>
      <c r="R3" s="18" t="s">
        <v>12</v>
      </c>
      <c r="S3" s="18" t="s">
        <v>13</v>
      </c>
      <c r="T3" s="18" t="s">
        <v>14</v>
      </c>
      <c r="U3" s="18" t="s">
        <v>15</v>
      </c>
      <c r="V3" s="18" t="s">
        <v>16</v>
      </c>
      <c r="W3" s="18" t="s">
        <v>18</v>
      </c>
      <c r="X3" s="18" t="s">
        <v>516</v>
      </c>
      <c r="Y3" s="18" t="s">
        <v>19</v>
      </c>
      <c r="Z3" s="18" t="s">
        <v>20</v>
      </c>
      <c r="AA3" s="18" t="s">
        <v>21</v>
      </c>
      <c r="AB3" s="18" t="s">
        <v>22</v>
      </c>
      <c r="AC3" s="18" t="s">
        <v>484</v>
      </c>
      <c r="AD3" s="18" t="s">
        <v>517</v>
      </c>
      <c r="AE3" s="18" t="s">
        <v>27</v>
      </c>
      <c r="AF3" s="18" t="s">
        <v>520</v>
      </c>
      <c r="AG3" s="18" t="s">
        <v>28</v>
      </c>
      <c r="AH3" s="18" t="s">
        <v>29</v>
      </c>
      <c r="AI3" s="18" t="s">
        <v>30</v>
      </c>
      <c r="AJ3" s="18" t="s">
        <v>31</v>
      </c>
      <c r="AK3" s="18" t="s">
        <v>146</v>
      </c>
      <c r="AL3" s="18" t="s">
        <v>147</v>
      </c>
      <c r="AM3" s="18" t="s">
        <v>148</v>
      </c>
      <c r="AN3" s="18" t="s">
        <v>149</v>
      </c>
      <c r="AO3" s="29" t="s">
        <v>156</v>
      </c>
      <c r="AP3" s="29" t="s">
        <v>159</v>
      </c>
      <c r="AQ3" s="29" t="s">
        <v>155</v>
      </c>
      <c r="AR3" s="41" t="s">
        <v>480</v>
      </c>
      <c r="AS3" s="34" t="s">
        <v>481</v>
      </c>
      <c r="AT3" s="41" t="s">
        <v>482</v>
      </c>
      <c r="AU3" s="52" t="s">
        <v>483</v>
      </c>
      <c r="AV3" s="34" t="s">
        <v>485</v>
      </c>
      <c r="AW3" s="34" t="s">
        <v>486</v>
      </c>
      <c r="AX3" s="34" t="s">
        <v>487</v>
      </c>
      <c r="AY3" s="34" t="s">
        <v>488</v>
      </c>
      <c r="AZ3" s="34" t="s">
        <v>489</v>
      </c>
      <c r="BA3" s="34"/>
      <c r="BB3" s="34"/>
      <c r="BC3" s="34"/>
      <c r="BD3" s="18" t="s">
        <v>157</v>
      </c>
      <c r="AMQ3" s="22"/>
    </row>
    <row r="4" spans="1:1031" ht="55.5" customHeight="1">
      <c r="A4" s="35" t="s">
        <v>161</v>
      </c>
      <c r="B4" s="32" t="s">
        <v>162</v>
      </c>
      <c r="C4" s="32" t="s">
        <v>160</v>
      </c>
      <c r="D4" s="31" t="s">
        <v>163</v>
      </c>
      <c r="E4" s="16">
        <v>1</v>
      </c>
      <c r="F4" s="16">
        <f>PRODUCT(G4,E4)</f>
        <v>352</v>
      </c>
      <c r="G4" s="8">
        <f t="shared" ref="G4:G35" si="0">SUM(H4:H4)</f>
        <v>352</v>
      </c>
      <c r="H4" s="11">
        <f>SUM(I4:BD4)</f>
        <v>352</v>
      </c>
      <c r="I4" s="44">
        <v>60</v>
      </c>
      <c r="J4" s="44">
        <v>5</v>
      </c>
      <c r="K4" s="44">
        <v>2</v>
      </c>
      <c r="L4" s="44">
        <v>2</v>
      </c>
      <c r="M4" s="44">
        <v>0</v>
      </c>
      <c r="N4" s="44">
        <v>3</v>
      </c>
      <c r="O4" s="44">
        <v>5</v>
      </c>
      <c r="P4" s="44">
        <v>0</v>
      </c>
      <c r="Q4" s="44">
        <v>10</v>
      </c>
      <c r="R4" s="44">
        <v>0</v>
      </c>
      <c r="S4" s="44">
        <v>10</v>
      </c>
      <c r="T4" s="44">
        <v>0</v>
      </c>
      <c r="U4" s="44">
        <v>10</v>
      </c>
      <c r="V4" s="44">
        <v>54</v>
      </c>
      <c r="W4" s="44">
        <v>10</v>
      </c>
      <c r="X4" s="44">
        <v>10</v>
      </c>
      <c r="Y4" s="44">
        <v>3</v>
      </c>
      <c r="Z4" s="44">
        <v>5</v>
      </c>
      <c r="AA4" s="44">
        <v>2</v>
      </c>
      <c r="AB4" s="44">
        <v>0</v>
      </c>
      <c r="AC4" s="44">
        <v>1</v>
      </c>
      <c r="AD4" s="44">
        <v>4</v>
      </c>
      <c r="AE4" s="44">
        <v>18</v>
      </c>
      <c r="AF4" s="44">
        <v>3</v>
      </c>
      <c r="AG4" s="44">
        <v>5</v>
      </c>
      <c r="AH4" s="44">
        <v>5</v>
      </c>
      <c r="AI4" s="44">
        <v>10</v>
      </c>
      <c r="AJ4" s="44">
        <v>44</v>
      </c>
      <c r="AK4" s="44">
        <v>6</v>
      </c>
      <c r="AL4" s="44">
        <v>10</v>
      </c>
      <c r="AM4" s="44">
        <v>10</v>
      </c>
      <c r="AN4" s="44">
        <v>5</v>
      </c>
      <c r="AO4" s="21"/>
      <c r="AP4" s="44">
        <v>10</v>
      </c>
      <c r="AQ4" s="44">
        <v>15</v>
      </c>
      <c r="AR4" s="44">
        <v>3</v>
      </c>
      <c r="AS4" s="9"/>
      <c r="AT4" s="44">
        <v>10</v>
      </c>
      <c r="AU4" s="45">
        <v>0</v>
      </c>
      <c r="AV4" s="44">
        <v>2</v>
      </c>
      <c r="AW4" s="9"/>
      <c r="AX4" s="44">
        <v>0</v>
      </c>
      <c r="AY4" s="21"/>
      <c r="AZ4" s="21"/>
      <c r="BA4" s="21"/>
      <c r="BB4" s="21"/>
      <c r="BC4" s="21"/>
      <c r="BD4" s="44">
        <v>0</v>
      </c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</row>
    <row r="5" spans="1:1031" ht="69" customHeight="1">
      <c r="A5" s="31" t="s">
        <v>165</v>
      </c>
      <c r="B5" s="32" t="s">
        <v>166</v>
      </c>
      <c r="C5" s="32" t="s">
        <v>167</v>
      </c>
      <c r="D5" s="31" t="s">
        <v>506</v>
      </c>
      <c r="E5" s="16">
        <v>5</v>
      </c>
      <c r="F5" s="16">
        <f t="shared" ref="F5:F68" si="1">PRODUCT(G5,E5)</f>
        <v>550</v>
      </c>
      <c r="G5" s="8">
        <f t="shared" si="0"/>
        <v>110</v>
      </c>
      <c r="H5" s="11">
        <f>SUM(I5:BD5)</f>
        <v>110</v>
      </c>
      <c r="I5" s="44">
        <v>2</v>
      </c>
      <c r="J5" s="44">
        <v>2</v>
      </c>
      <c r="K5" s="44">
        <v>0</v>
      </c>
      <c r="L5" s="44">
        <v>3</v>
      </c>
      <c r="M5" s="44">
        <v>6</v>
      </c>
      <c r="N5" s="44">
        <v>4</v>
      </c>
      <c r="O5" s="44">
        <v>1</v>
      </c>
      <c r="P5" s="44">
        <v>0</v>
      </c>
      <c r="Q5" s="44">
        <v>2</v>
      </c>
      <c r="R5" s="44">
        <v>3</v>
      </c>
      <c r="S5" s="44">
        <v>0</v>
      </c>
      <c r="T5" s="44">
        <v>3</v>
      </c>
      <c r="U5" s="44">
        <v>0</v>
      </c>
      <c r="V5" s="44">
        <v>8</v>
      </c>
      <c r="W5" s="44">
        <v>3</v>
      </c>
      <c r="X5" s="44">
        <v>3</v>
      </c>
      <c r="Y5" s="44">
        <v>2</v>
      </c>
      <c r="Z5" s="44">
        <v>0</v>
      </c>
      <c r="AA5" s="44">
        <v>2</v>
      </c>
      <c r="AB5" s="44">
        <v>4</v>
      </c>
      <c r="AC5" s="44">
        <v>1</v>
      </c>
      <c r="AD5" s="44">
        <v>2</v>
      </c>
      <c r="AE5" s="44">
        <v>7</v>
      </c>
      <c r="AF5" s="44">
        <v>0</v>
      </c>
      <c r="AG5" s="44">
        <v>4</v>
      </c>
      <c r="AH5" s="44">
        <v>5</v>
      </c>
      <c r="AI5" s="44">
        <v>10</v>
      </c>
      <c r="AJ5" s="44">
        <v>12</v>
      </c>
      <c r="AK5" s="44">
        <v>0</v>
      </c>
      <c r="AL5" s="44">
        <v>4</v>
      </c>
      <c r="AM5" s="44">
        <v>2</v>
      </c>
      <c r="AN5" s="44">
        <v>10</v>
      </c>
      <c r="AO5" s="21"/>
      <c r="AP5" s="44">
        <v>2</v>
      </c>
      <c r="AQ5" s="44">
        <v>0</v>
      </c>
      <c r="AR5" s="44">
        <v>1</v>
      </c>
      <c r="AS5" s="9"/>
      <c r="AT5" s="44">
        <v>2</v>
      </c>
      <c r="AU5" s="45">
        <v>0</v>
      </c>
      <c r="AV5" s="44">
        <v>0</v>
      </c>
      <c r="AW5" s="9"/>
      <c r="AX5" s="44">
        <v>0</v>
      </c>
      <c r="AY5" s="21"/>
      <c r="AZ5" s="21"/>
      <c r="BA5" s="21"/>
      <c r="BB5" s="21"/>
      <c r="BC5" s="21"/>
      <c r="BD5" s="44">
        <v>0</v>
      </c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</row>
    <row r="6" spans="1:1031" ht="70.5" customHeight="1">
      <c r="A6" s="35" t="s">
        <v>168</v>
      </c>
      <c r="B6" s="32" t="s">
        <v>169</v>
      </c>
      <c r="C6" s="32" t="s">
        <v>160</v>
      </c>
      <c r="D6" s="31" t="s">
        <v>507</v>
      </c>
      <c r="E6" s="16">
        <v>12</v>
      </c>
      <c r="F6" s="16">
        <f t="shared" si="1"/>
        <v>336</v>
      </c>
      <c r="G6" s="8">
        <f t="shared" si="0"/>
        <v>28</v>
      </c>
      <c r="H6" s="11">
        <f t="shared" ref="H6:H68" si="2">SUM(I6:BD6)</f>
        <v>28</v>
      </c>
      <c r="I6" s="44">
        <v>1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1</v>
      </c>
      <c r="P6" s="44">
        <v>1</v>
      </c>
      <c r="Q6" s="44">
        <v>0</v>
      </c>
      <c r="R6" s="44">
        <v>0</v>
      </c>
      <c r="S6" s="44">
        <v>1</v>
      </c>
      <c r="T6" s="44">
        <v>0</v>
      </c>
      <c r="U6" s="44">
        <v>0</v>
      </c>
      <c r="V6" s="44">
        <v>3</v>
      </c>
      <c r="W6" s="44">
        <v>0</v>
      </c>
      <c r="X6" s="44">
        <v>1</v>
      </c>
      <c r="Y6" s="44">
        <v>0</v>
      </c>
      <c r="Z6" s="44">
        <v>0</v>
      </c>
      <c r="AA6" s="44">
        <v>0</v>
      </c>
      <c r="AB6" s="44">
        <v>1</v>
      </c>
      <c r="AC6" s="44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2</v>
      </c>
      <c r="AK6" s="44">
        <v>8</v>
      </c>
      <c r="AL6" s="44">
        <v>5</v>
      </c>
      <c r="AM6" s="44">
        <v>0</v>
      </c>
      <c r="AN6" s="44">
        <v>0</v>
      </c>
      <c r="AO6" s="21"/>
      <c r="AP6" s="44">
        <v>2</v>
      </c>
      <c r="AQ6" s="44">
        <v>0</v>
      </c>
      <c r="AR6" s="44">
        <v>0</v>
      </c>
      <c r="AS6" s="9"/>
      <c r="AT6" s="44">
        <v>2</v>
      </c>
      <c r="AU6" s="45">
        <v>0</v>
      </c>
      <c r="AV6" s="44">
        <v>0</v>
      </c>
      <c r="AW6" s="9"/>
      <c r="AX6" s="44">
        <v>0</v>
      </c>
      <c r="AY6" s="21"/>
      <c r="AZ6" s="21"/>
      <c r="BA6" s="21"/>
      <c r="BB6" s="21"/>
      <c r="BC6" s="21"/>
      <c r="BD6" s="44">
        <v>0</v>
      </c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</row>
    <row r="7" spans="1:1031" ht="81.75" customHeight="1">
      <c r="A7" s="31" t="s">
        <v>170</v>
      </c>
      <c r="B7" s="32" t="s">
        <v>171</v>
      </c>
      <c r="C7" s="32" t="s">
        <v>160</v>
      </c>
      <c r="D7" s="31" t="s">
        <v>172</v>
      </c>
      <c r="E7" s="16">
        <v>5</v>
      </c>
      <c r="F7" s="16">
        <f t="shared" si="1"/>
        <v>260</v>
      </c>
      <c r="G7" s="8">
        <f t="shared" si="0"/>
        <v>52</v>
      </c>
      <c r="H7" s="11">
        <f t="shared" si="2"/>
        <v>52</v>
      </c>
      <c r="I7" s="44">
        <v>0</v>
      </c>
      <c r="J7" s="44">
        <v>0</v>
      </c>
      <c r="K7" s="44">
        <v>0</v>
      </c>
      <c r="L7" s="44">
        <v>0</v>
      </c>
      <c r="M7" s="44">
        <v>3</v>
      </c>
      <c r="N7" s="44">
        <v>2</v>
      </c>
      <c r="O7" s="44">
        <v>1</v>
      </c>
      <c r="P7" s="44">
        <v>6</v>
      </c>
      <c r="Q7" s="44">
        <v>4</v>
      </c>
      <c r="R7" s="44">
        <v>0</v>
      </c>
      <c r="S7" s="44">
        <v>0</v>
      </c>
      <c r="T7" s="44">
        <v>1</v>
      </c>
      <c r="U7" s="44">
        <v>0</v>
      </c>
      <c r="V7" s="44">
        <v>0</v>
      </c>
      <c r="W7" s="44">
        <v>5</v>
      </c>
      <c r="X7" s="44">
        <v>0</v>
      </c>
      <c r="Y7" s="44">
        <v>2</v>
      </c>
      <c r="Z7" s="44">
        <v>0</v>
      </c>
      <c r="AA7" s="44">
        <v>0</v>
      </c>
      <c r="AB7" s="44">
        <v>10</v>
      </c>
      <c r="AC7" s="44">
        <v>0</v>
      </c>
      <c r="AD7" s="44">
        <v>0</v>
      </c>
      <c r="AE7" s="44">
        <v>7</v>
      </c>
      <c r="AF7" s="44">
        <v>0</v>
      </c>
      <c r="AG7" s="44">
        <v>2</v>
      </c>
      <c r="AH7" s="44">
        <v>0</v>
      </c>
      <c r="AI7" s="44">
        <v>0</v>
      </c>
      <c r="AJ7" s="44">
        <v>2</v>
      </c>
      <c r="AK7" s="44">
        <v>0</v>
      </c>
      <c r="AL7" s="44">
        <v>3</v>
      </c>
      <c r="AM7" s="44">
        <v>0</v>
      </c>
      <c r="AN7" s="44">
        <v>0</v>
      </c>
      <c r="AO7" s="21"/>
      <c r="AP7" s="44">
        <v>4</v>
      </c>
      <c r="AQ7" s="44">
        <v>0</v>
      </c>
      <c r="AR7" s="44">
        <v>0</v>
      </c>
      <c r="AS7" s="9"/>
      <c r="AT7" s="44">
        <v>0</v>
      </c>
      <c r="AU7" s="45">
        <v>0</v>
      </c>
      <c r="AV7" s="44">
        <v>0</v>
      </c>
      <c r="AW7" s="9"/>
      <c r="AX7" s="44">
        <v>0</v>
      </c>
      <c r="AY7" s="21"/>
      <c r="AZ7" s="21"/>
      <c r="BA7" s="21"/>
      <c r="BB7" s="21"/>
      <c r="BC7" s="21"/>
      <c r="BD7" s="44">
        <v>0</v>
      </c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1" ht="77.25" customHeight="1">
      <c r="A8" s="31" t="s">
        <v>173</v>
      </c>
      <c r="B8" s="32" t="s">
        <v>174</v>
      </c>
      <c r="C8" s="32" t="s">
        <v>160</v>
      </c>
      <c r="D8" s="31" t="s">
        <v>508</v>
      </c>
      <c r="E8" s="16">
        <v>1.2</v>
      </c>
      <c r="F8" s="16">
        <f t="shared" si="1"/>
        <v>1459.2</v>
      </c>
      <c r="G8" s="8">
        <f t="shared" si="0"/>
        <v>1216</v>
      </c>
      <c r="H8" s="11">
        <f t="shared" si="2"/>
        <v>1216</v>
      </c>
      <c r="I8" s="44">
        <v>80</v>
      </c>
      <c r="J8" s="44">
        <v>20</v>
      </c>
      <c r="K8" s="44">
        <v>0</v>
      </c>
      <c r="L8" s="44">
        <v>10</v>
      </c>
      <c r="M8" s="44">
        <v>40</v>
      </c>
      <c r="N8" s="44">
        <v>30</v>
      </c>
      <c r="O8" s="44">
        <v>40</v>
      </c>
      <c r="P8" s="44">
        <v>75</v>
      </c>
      <c r="Q8" s="44">
        <v>0</v>
      </c>
      <c r="R8" s="44">
        <v>6</v>
      </c>
      <c r="S8" s="44">
        <v>50</v>
      </c>
      <c r="T8" s="44">
        <v>0</v>
      </c>
      <c r="U8" s="44">
        <v>5</v>
      </c>
      <c r="V8" s="44">
        <v>88</v>
      </c>
      <c r="W8" s="44">
        <v>50</v>
      </c>
      <c r="X8" s="44">
        <v>20</v>
      </c>
      <c r="Y8" s="44">
        <v>10</v>
      </c>
      <c r="Z8" s="44">
        <v>28</v>
      </c>
      <c r="AA8" s="44">
        <v>10</v>
      </c>
      <c r="AB8" s="44">
        <v>40</v>
      </c>
      <c r="AC8" s="44">
        <v>0</v>
      </c>
      <c r="AD8" s="44">
        <v>20</v>
      </c>
      <c r="AE8" s="44">
        <v>27</v>
      </c>
      <c r="AF8" s="44">
        <v>0</v>
      </c>
      <c r="AG8" s="44">
        <v>2</v>
      </c>
      <c r="AH8" s="44">
        <v>0</v>
      </c>
      <c r="AI8" s="44">
        <v>50</v>
      </c>
      <c r="AJ8" s="44">
        <v>141</v>
      </c>
      <c r="AK8" s="44">
        <v>29</v>
      </c>
      <c r="AL8" s="44">
        <v>100</v>
      </c>
      <c r="AM8" s="44">
        <v>5</v>
      </c>
      <c r="AN8" s="44">
        <v>20</v>
      </c>
      <c r="AO8" s="21"/>
      <c r="AP8" s="44">
        <v>5</v>
      </c>
      <c r="AQ8" s="44">
        <v>150</v>
      </c>
      <c r="AR8" s="44">
        <v>5</v>
      </c>
      <c r="AS8" s="9"/>
      <c r="AT8" s="44">
        <v>0</v>
      </c>
      <c r="AU8" s="45">
        <v>0</v>
      </c>
      <c r="AV8" s="44">
        <v>0</v>
      </c>
      <c r="AW8" s="9"/>
      <c r="AX8" s="44">
        <v>10</v>
      </c>
      <c r="AY8" s="21"/>
      <c r="AZ8" s="21"/>
      <c r="BA8" s="21"/>
      <c r="BB8" s="21"/>
      <c r="BC8" s="21"/>
      <c r="BD8" s="44">
        <v>50</v>
      </c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</row>
    <row r="9" spans="1:1031" ht="78" customHeight="1">
      <c r="A9" s="31" t="s">
        <v>175</v>
      </c>
      <c r="B9" s="32" t="s">
        <v>176</v>
      </c>
      <c r="C9" s="32" t="s">
        <v>160</v>
      </c>
      <c r="D9" s="31" t="s">
        <v>177</v>
      </c>
      <c r="E9" s="16">
        <v>2</v>
      </c>
      <c r="F9" s="16">
        <f t="shared" si="1"/>
        <v>144</v>
      </c>
      <c r="G9" s="8">
        <f t="shared" si="0"/>
        <v>72</v>
      </c>
      <c r="H9" s="11">
        <f t="shared" si="2"/>
        <v>72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44">
        <v>0</v>
      </c>
      <c r="R9" s="44">
        <v>6</v>
      </c>
      <c r="S9" s="44">
        <v>0</v>
      </c>
      <c r="T9" s="44">
        <v>0</v>
      </c>
      <c r="U9" s="44">
        <v>0</v>
      </c>
      <c r="V9" s="44">
        <v>2</v>
      </c>
      <c r="W9" s="44">
        <v>0</v>
      </c>
      <c r="X9" s="44">
        <v>5</v>
      </c>
      <c r="Y9" s="44">
        <v>2</v>
      </c>
      <c r="Z9" s="44">
        <v>0</v>
      </c>
      <c r="AA9" s="44">
        <v>0</v>
      </c>
      <c r="AB9" s="44">
        <v>0</v>
      </c>
      <c r="AC9" s="44">
        <v>0</v>
      </c>
      <c r="AD9" s="44">
        <v>0</v>
      </c>
      <c r="AE9" s="44">
        <v>15</v>
      </c>
      <c r="AF9" s="44">
        <v>0</v>
      </c>
      <c r="AG9" s="44">
        <v>10</v>
      </c>
      <c r="AH9" s="44">
        <v>0</v>
      </c>
      <c r="AI9" s="44">
        <v>0</v>
      </c>
      <c r="AJ9" s="44">
        <v>8</v>
      </c>
      <c r="AK9" s="44">
        <v>19</v>
      </c>
      <c r="AL9" s="44">
        <v>5</v>
      </c>
      <c r="AM9" s="44">
        <v>0</v>
      </c>
      <c r="AN9" s="44">
        <v>0</v>
      </c>
      <c r="AO9" s="21"/>
      <c r="AP9" s="44">
        <v>0</v>
      </c>
      <c r="AQ9" s="44">
        <v>0</v>
      </c>
      <c r="AR9" s="44">
        <v>0</v>
      </c>
      <c r="AS9" s="9"/>
      <c r="AT9" s="44">
        <v>0</v>
      </c>
      <c r="AU9" s="45">
        <v>0</v>
      </c>
      <c r="AV9" s="44">
        <v>0</v>
      </c>
      <c r="AW9" s="9"/>
      <c r="AX9" s="44">
        <v>0</v>
      </c>
      <c r="AY9" s="21"/>
      <c r="AZ9" s="21"/>
      <c r="BA9" s="21"/>
      <c r="BB9" s="21"/>
      <c r="BC9" s="21"/>
      <c r="BD9" s="44">
        <v>0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</row>
    <row r="10" spans="1:1031" ht="61.5" customHeight="1">
      <c r="A10" s="35" t="s">
        <v>178</v>
      </c>
      <c r="B10" s="32" t="s">
        <v>179</v>
      </c>
      <c r="C10" s="32" t="s">
        <v>160</v>
      </c>
      <c r="D10" s="31" t="s">
        <v>180</v>
      </c>
      <c r="E10" s="16">
        <v>6</v>
      </c>
      <c r="F10" s="16">
        <f t="shared" si="1"/>
        <v>1110</v>
      </c>
      <c r="G10" s="8">
        <f t="shared" si="0"/>
        <v>185</v>
      </c>
      <c r="H10" s="11">
        <f t="shared" si="2"/>
        <v>185</v>
      </c>
      <c r="I10" s="44">
        <v>5</v>
      </c>
      <c r="J10" s="44">
        <v>0</v>
      </c>
      <c r="K10" s="44">
        <v>0</v>
      </c>
      <c r="L10" s="44">
        <v>8</v>
      </c>
      <c r="M10" s="44">
        <v>6</v>
      </c>
      <c r="N10" s="44">
        <v>6</v>
      </c>
      <c r="O10" s="44">
        <v>0</v>
      </c>
      <c r="P10" s="44">
        <v>6</v>
      </c>
      <c r="Q10" s="44">
        <v>0</v>
      </c>
      <c r="R10" s="44">
        <v>6</v>
      </c>
      <c r="S10" s="44">
        <v>6</v>
      </c>
      <c r="T10" s="44">
        <v>0</v>
      </c>
      <c r="U10" s="44">
        <v>0</v>
      </c>
      <c r="V10" s="44">
        <v>5</v>
      </c>
      <c r="W10" s="44">
        <v>1</v>
      </c>
      <c r="X10" s="44">
        <v>4</v>
      </c>
      <c r="Y10" s="44">
        <v>2</v>
      </c>
      <c r="Z10" s="44">
        <v>10</v>
      </c>
      <c r="AA10" s="44">
        <v>2</v>
      </c>
      <c r="AB10" s="44">
        <v>5</v>
      </c>
      <c r="AC10" s="44">
        <v>1</v>
      </c>
      <c r="AD10" s="44">
        <v>0</v>
      </c>
      <c r="AE10" s="44">
        <v>8</v>
      </c>
      <c r="AF10" s="44">
        <v>5</v>
      </c>
      <c r="AG10" s="44">
        <v>0</v>
      </c>
      <c r="AH10" s="44">
        <v>2</v>
      </c>
      <c r="AI10" s="44">
        <v>0</v>
      </c>
      <c r="AJ10" s="44">
        <v>22</v>
      </c>
      <c r="AK10" s="44">
        <v>11</v>
      </c>
      <c r="AL10" s="44">
        <v>30</v>
      </c>
      <c r="AM10" s="44">
        <v>0</v>
      </c>
      <c r="AN10" s="44">
        <v>6</v>
      </c>
      <c r="AO10" s="21"/>
      <c r="AP10" s="44">
        <v>10</v>
      </c>
      <c r="AQ10" s="44">
        <v>0</v>
      </c>
      <c r="AR10" s="44">
        <v>2</v>
      </c>
      <c r="AS10" s="9"/>
      <c r="AT10" s="44">
        <v>2</v>
      </c>
      <c r="AU10" s="45">
        <v>4</v>
      </c>
      <c r="AV10" s="44">
        <v>0</v>
      </c>
      <c r="AW10" s="9"/>
      <c r="AX10" s="44">
        <v>0</v>
      </c>
      <c r="AY10" s="21"/>
      <c r="AZ10" s="21"/>
      <c r="BA10" s="21"/>
      <c r="BB10" s="21"/>
      <c r="BC10" s="21"/>
      <c r="BD10" s="44">
        <v>10</v>
      </c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</row>
    <row r="11" spans="1:1031" ht="90.75" customHeight="1">
      <c r="A11" s="31" t="s">
        <v>181</v>
      </c>
      <c r="B11" s="32" t="s">
        <v>182</v>
      </c>
      <c r="C11" s="32" t="s">
        <v>160</v>
      </c>
      <c r="D11" s="31" t="s">
        <v>183</v>
      </c>
      <c r="E11" s="16">
        <v>3</v>
      </c>
      <c r="F11" s="16">
        <f t="shared" si="1"/>
        <v>285</v>
      </c>
      <c r="G11" s="8">
        <f t="shared" si="0"/>
        <v>95</v>
      </c>
      <c r="H11" s="11">
        <f t="shared" si="2"/>
        <v>95</v>
      </c>
      <c r="I11" s="44">
        <v>2</v>
      </c>
      <c r="J11" s="44">
        <v>3</v>
      </c>
      <c r="K11" s="44">
        <v>0</v>
      </c>
      <c r="L11" s="44">
        <v>0</v>
      </c>
      <c r="M11" s="44">
        <v>6</v>
      </c>
      <c r="N11" s="44">
        <v>4</v>
      </c>
      <c r="O11" s="44">
        <v>0</v>
      </c>
      <c r="P11" s="44">
        <v>0</v>
      </c>
      <c r="Q11" s="44">
        <v>5</v>
      </c>
      <c r="R11" s="44">
        <v>0</v>
      </c>
      <c r="S11" s="44">
        <v>3</v>
      </c>
      <c r="T11" s="44">
        <v>0</v>
      </c>
      <c r="U11" s="44">
        <v>0</v>
      </c>
      <c r="V11" s="44">
        <v>6</v>
      </c>
      <c r="W11" s="44">
        <v>2</v>
      </c>
      <c r="X11" s="44">
        <v>15</v>
      </c>
      <c r="Y11" s="44">
        <v>2</v>
      </c>
      <c r="Z11" s="44">
        <v>0</v>
      </c>
      <c r="AA11" s="44">
        <v>0</v>
      </c>
      <c r="AB11" s="44">
        <v>0</v>
      </c>
      <c r="AC11" s="44">
        <v>1</v>
      </c>
      <c r="AD11" s="44">
        <v>2</v>
      </c>
      <c r="AE11" s="44">
        <v>10</v>
      </c>
      <c r="AF11" s="44">
        <v>0</v>
      </c>
      <c r="AG11" s="44">
        <v>1</v>
      </c>
      <c r="AH11" s="44">
        <v>5</v>
      </c>
      <c r="AI11" s="44">
        <v>0</v>
      </c>
      <c r="AJ11" s="44">
        <v>1</v>
      </c>
      <c r="AK11" s="44">
        <v>9</v>
      </c>
      <c r="AL11" s="44">
        <v>0</v>
      </c>
      <c r="AM11" s="44">
        <v>5</v>
      </c>
      <c r="AN11" s="44">
        <v>0</v>
      </c>
      <c r="AO11" s="21"/>
      <c r="AP11" s="44">
        <v>5</v>
      </c>
      <c r="AQ11" s="44">
        <v>0</v>
      </c>
      <c r="AR11" s="44">
        <v>1</v>
      </c>
      <c r="AS11" s="9"/>
      <c r="AT11" s="44">
        <v>3</v>
      </c>
      <c r="AU11" s="45">
        <v>4</v>
      </c>
      <c r="AV11" s="44">
        <v>0</v>
      </c>
      <c r="AW11" s="9"/>
      <c r="AX11" s="44">
        <v>0</v>
      </c>
      <c r="AY11" s="21"/>
      <c r="AZ11" s="21"/>
      <c r="BA11" s="21"/>
      <c r="BB11" s="21"/>
      <c r="BC11" s="21"/>
      <c r="BD11" s="44">
        <v>0</v>
      </c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</row>
    <row r="12" spans="1:1031" ht="57.75" customHeight="1">
      <c r="A12" s="31" t="s">
        <v>184</v>
      </c>
      <c r="B12" s="32" t="s">
        <v>185</v>
      </c>
      <c r="C12" s="32" t="s">
        <v>160</v>
      </c>
      <c r="D12" s="31" t="s">
        <v>186</v>
      </c>
      <c r="E12" s="16">
        <v>3</v>
      </c>
      <c r="F12" s="16">
        <f t="shared" si="1"/>
        <v>351</v>
      </c>
      <c r="G12" s="8">
        <f t="shared" si="0"/>
        <v>117</v>
      </c>
      <c r="H12" s="11">
        <f t="shared" si="2"/>
        <v>117</v>
      </c>
      <c r="I12" s="44">
        <v>2</v>
      </c>
      <c r="J12" s="44">
        <v>4</v>
      </c>
      <c r="K12" s="44">
        <v>0</v>
      </c>
      <c r="L12" s="44">
        <v>0</v>
      </c>
      <c r="M12" s="44">
        <v>6</v>
      </c>
      <c r="N12" s="44">
        <v>4</v>
      </c>
      <c r="O12" s="44">
        <v>0</v>
      </c>
      <c r="P12" s="44">
        <v>0</v>
      </c>
      <c r="Q12" s="44">
        <v>5</v>
      </c>
      <c r="R12" s="44">
        <v>2</v>
      </c>
      <c r="S12" s="44">
        <v>3</v>
      </c>
      <c r="T12" s="44">
        <v>0</v>
      </c>
      <c r="U12" s="44">
        <v>0</v>
      </c>
      <c r="V12" s="44">
        <v>12</v>
      </c>
      <c r="W12" s="44">
        <v>2</v>
      </c>
      <c r="X12" s="44">
        <v>15</v>
      </c>
      <c r="Y12" s="44">
        <v>2</v>
      </c>
      <c r="Z12" s="44">
        <v>0</v>
      </c>
      <c r="AA12" s="44">
        <v>2</v>
      </c>
      <c r="AB12" s="44">
        <v>0</v>
      </c>
      <c r="AC12" s="44">
        <v>1</v>
      </c>
      <c r="AD12" s="44">
        <v>2</v>
      </c>
      <c r="AE12" s="44">
        <v>5</v>
      </c>
      <c r="AF12" s="44">
        <v>0</v>
      </c>
      <c r="AG12" s="44">
        <v>1</v>
      </c>
      <c r="AH12" s="44">
        <v>3</v>
      </c>
      <c r="AI12" s="44">
        <v>0</v>
      </c>
      <c r="AJ12" s="44">
        <v>4</v>
      </c>
      <c r="AK12" s="44">
        <v>6</v>
      </c>
      <c r="AL12" s="44">
        <v>0</v>
      </c>
      <c r="AM12" s="44">
        <v>5</v>
      </c>
      <c r="AN12" s="44">
        <v>0</v>
      </c>
      <c r="AO12" s="21"/>
      <c r="AP12" s="44">
        <v>3</v>
      </c>
      <c r="AQ12" s="44">
        <v>20</v>
      </c>
      <c r="AR12" s="44">
        <v>1</v>
      </c>
      <c r="AS12" s="9"/>
      <c r="AT12" s="44">
        <v>3</v>
      </c>
      <c r="AU12" s="45">
        <v>4</v>
      </c>
      <c r="AV12" s="44">
        <v>0</v>
      </c>
      <c r="AW12" s="9"/>
      <c r="AX12" s="44">
        <v>0</v>
      </c>
      <c r="AY12" s="21"/>
      <c r="AZ12" s="21"/>
      <c r="BA12" s="21"/>
      <c r="BB12" s="21"/>
      <c r="BC12" s="21"/>
      <c r="BD12" s="44">
        <v>0</v>
      </c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</row>
    <row r="13" spans="1:1031" ht="72" customHeight="1">
      <c r="A13" s="31" t="s">
        <v>187</v>
      </c>
      <c r="B13" s="32" t="s">
        <v>188</v>
      </c>
      <c r="C13" s="32" t="s">
        <v>160</v>
      </c>
      <c r="D13" s="31" t="s">
        <v>189</v>
      </c>
      <c r="E13" s="16">
        <v>3</v>
      </c>
      <c r="F13" s="16">
        <f t="shared" si="1"/>
        <v>492</v>
      </c>
      <c r="G13" s="8">
        <f t="shared" si="0"/>
        <v>164</v>
      </c>
      <c r="H13" s="11">
        <f t="shared" si="2"/>
        <v>164</v>
      </c>
      <c r="I13" s="44">
        <v>3</v>
      </c>
      <c r="J13" s="44">
        <v>4</v>
      </c>
      <c r="K13" s="44">
        <v>0</v>
      </c>
      <c r="L13" s="44">
        <v>0</v>
      </c>
      <c r="M13" s="44">
        <v>6</v>
      </c>
      <c r="N13" s="44">
        <v>4</v>
      </c>
      <c r="O13" s="44">
        <v>0</v>
      </c>
      <c r="P13" s="44">
        <v>0</v>
      </c>
      <c r="Q13" s="44">
        <v>20</v>
      </c>
      <c r="R13" s="44">
        <v>4</v>
      </c>
      <c r="S13" s="44">
        <v>3</v>
      </c>
      <c r="T13" s="44">
        <v>2</v>
      </c>
      <c r="U13" s="44">
        <v>0</v>
      </c>
      <c r="V13" s="44">
        <v>0</v>
      </c>
      <c r="W13" s="44">
        <v>0</v>
      </c>
      <c r="X13" s="44">
        <v>16</v>
      </c>
      <c r="Y13" s="44">
        <v>2</v>
      </c>
      <c r="Z13" s="44">
        <v>2</v>
      </c>
      <c r="AA13" s="44">
        <v>0</v>
      </c>
      <c r="AB13" s="44">
        <v>0</v>
      </c>
      <c r="AC13" s="44">
        <v>1</v>
      </c>
      <c r="AD13" s="44">
        <v>2</v>
      </c>
      <c r="AE13" s="44">
        <v>5</v>
      </c>
      <c r="AF13" s="44">
        <v>0</v>
      </c>
      <c r="AG13" s="44">
        <v>1</v>
      </c>
      <c r="AH13" s="44">
        <v>5</v>
      </c>
      <c r="AI13" s="44">
        <v>0</v>
      </c>
      <c r="AJ13" s="44">
        <v>2</v>
      </c>
      <c r="AK13" s="44">
        <v>25</v>
      </c>
      <c r="AL13" s="44">
        <v>0</v>
      </c>
      <c r="AM13" s="44">
        <v>5</v>
      </c>
      <c r="AN13" s="44">
        <v>25</v>
      </c>
      <c r="AO13" s="21"/>
      <c r="AP13" s="44">
        <v>3</v>
      </c>
      <c r="AQ13" s="44">
        <v>20</v>
      </c>
      <c r="AR13" s="44">
        <v>1</v>
      </c>
      <c r="AS13" s="9"/>
      <c r="AT13" s="44">
        <v>3</v>
      </c>
      <c r="AU13" s="45">
        <v>0</v>
      </c>
      <c r="AV13" s="44">
        <v>0</v>
      </c>
      <c r="AW13" s="9"/>
      <c r="AX13" s="44">
        <v>0</v>
      </c>
      <c r="AY13" s="21"/>
      <c r="AZ13" s="21"/>
      <c r="BA13" s="21"/>
      <c r="BB13" s="21"/>
      <c r="BC13" s="21"/>
      <c r="BD13" s="44">
        <v>0</v>
      </c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</row>
    <row r="14" spans="1:1031" ht="57" customHeight="1">
      <c r="A14" s="31" t="s">
        <v>190</v>
      </c>
      <c r="B14" s="32" t="s">
        <v>191</v>
      </c>
      <c r="C14" s="32" t="s">
        <v>160</v>
      </c>
      <c r="D14" s="31" t="s">
        <v>192</v>
      </c>
      <c r="E14" s="16">
        <v>13</v>
      </c>
      <c r="F14" s="16">
        <f t="shared" si="1"/>
        <v>312</v>
      </c>
      <c r="G14" s="8">
        <f t="shared" si="0"/>
        <v>24</v>
      </c>
      <c r="H14" s="11">
        <f t="shared" si="2"/>
        <v>24</v>
      </c>
      <c r="I14" s="44">
        <v>2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1</v>
      </c>
      <c r="U14" s="44">
        <v>0</v>
      </c>
      <c r="V14" s="44">
        <v>2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1</v>
      </c>
      <c r="AD14" s="44">
        <v>2</v>
      </c>
      <c r="AE14" s="44">
        <v>3</v>
      </c>
      <c r="AF14" s="44">
        <v>0</v>
      </c>
      <c r="AG14" s="44">
        <v>0</v>
      </c>
      <c r="AH14" s="44">
        <v>1</v>
      </c>
      <c r="AI14" s="44">
        <v>0</v>
      </c>
      <c r="AJ14" s="44">
        <v>3</v>
      </c>
      <c r="AK14" s="44">
        <v>0</v>
      </c>
      <c r="AL14" s="44">
        <v>3</v>
      </c>
      <c r="AM14" s="44">
        <v>0</v>
      </c>
      <c r="AN14" s="44">
        <v>1</v>
      </c>
      <c r="AO14" s="21"/>
      <c r="AP14" s="44">
        <v>2</v>
      </c>
      <c r="AQ14" s="44">
        <v>0</v>
      </c>
      <c r="AR14" s="44">
        <v>0</v>
      </c>
      <c r="AS14" s="9"/>
      <c r="AT14" s="44">
        <v>2</v>
      </c>
      <c r="AU14" s="45">
        <v>0</v>
      </c>
      <c r="AV14" s="44">
        <v>1</v>
      </c>
      <c r="AW14" s="9"/>
      <c r="AX14" s="44">
        <v>0</v>
      </c>
      <c r="AY14" s="21"/>
      <c r="AZ14" s="21"/>
      <c r="BA14" s="21"/>
      <c r="BB14" s="21"/>
      <c r="BC14" s="21"/>
      <c r="BD14" s="44">
        <v>0</v>
      </c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</row>
    <row r="15" spans="1:1031" ht="80.25" customHeight="1">
      <c r="A15" s="31" t="s">
        <v>193</v>
      </c>
      <c r="B15" s="32" t="s">
        <v>194</v>
      </c>
      <c r="C15" s="32" t="s">
        <v>195</v>
      </c>
      <c r="D15" s="31" t="s">
        <v>196</v>
      </c>
      <c r="E15" s="16">
        <v>65</v>
      </c>
      <c r="F15" s="16">
        <f t="shared" si="1"/>
        <v>260</v>
      </c>
      <c r="G15" s="8">
        <f t="shared" si="0"/>
        <v>4</v>
      </c>
      <c r="H15" s="11">
        <f t="shared" si="2"/>
        <v>4</v>
      </c>
      <c r="I15" s="44">
        <v>0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1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1</v>
      </c>
      <c r="Y15" s="44">
        <v>1</v>
      </c>
      <c r="Z15" s="44">
        <v>0</v>
      </c>
      <c r="AA15" s="44">
        <v>0</v>
      </c>
      <c r="AB15" s="44">
        <v>0</v>
      </c>
      <c r="AC15" s="44">
        <v>0</v>
      </c>
      <c r="AD15" s="44">
        <v>0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0</v>
      </c>
      <c r="AK15" s="44">
        <v>0</v>
      </c>
      <c r="AL15" s="44">
        <v>0</v>
      </c>
      <c r="AM15" s="44">
        <v>0</v>
      </c>
      <c r="AN15" s="44">
        <v>0</v>
      </c>
      <c r="AO15" s="21"/>
      <c r="AP15" s="44">
        <v>0</v>
      </c>
      <c r="AQ15" s="44">
        <v>0</v>
      </c>
      <c r="AR15" s="44">
        <v>0</v>
      </c>
      <c r="AS15" s="9"/>
      <c r="AT15" s="44">
        <v>0</v>
      </c>
      <c r="AU15" s="45">
        <v>0</v>
      </c>
      <c r="AV15" s="44">
        <v>0</v>
      </c>
      <c r="AW15" s="9"/>
      <c r="AX15" s="44">
        <v>0</v>
      </c>
      <c r="AY15" s="21"/>
      <c r="AZ15" s="21"/>
      <c r="BA15" s="21"/>
      <c r="BB15" s="21"/>
      <c r="BC15" s="21"/>
      <c r="BD15" s="44">
        <v>0</v>
      </c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</row>
    <row r="16" spans="1:1031" ht="69" customHeight="1">
      <c r="A16" s="31" t="s">
        <v>197</v>
      </c>
      <c r="B16" s="32" t="s">
        <v>198</v>
      </c>
      <c r="C16" s="32" t="s">
        <v>195</v>
      </c>
      <c r="D16" s="31" t="s">
        <v>199</v>
      </c>
      <c r="E16" s="16">
        <v>20</v>
      </c>
      <c r="F16" s="16">
        <f t="shared" si="1"/>
        <v>440</v>
      </c>
      <c r="G16" s="8">
        <f t="shared" si="0"/>
        <v>22</v>
      </c>
      <c r="H16" s="11">
        <f t="shared" si="2"/>
        <v>22</v>
      </c>
      <c r="I16" s="44">
        <v>1</v>
      </c>
      <c r="J16" s="44">
        <v>0</v>
      </c>
      <c r="K16" s="44">
        <v>4</v>
      </c>
      <c r="L16" s="44">
        <v>0</v>
      </c>
      <c r="M16" s="44">
        <v>0</v>
      </c>
      <c r="N16" s="44">
        <v>0</v>
      </c>
      <c r="O16" s="44">
        <v>0</v>
      </c>
      <c r="P16" s="44">
        <v>1</v>
      </c>
      <c r="Q16" s="44">
        <v>0</v>
      </c>
      <c r="R16" s="44">
        <v>1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2</v>
      </c>
      <c r="Y16" s="44">
        <v>0</v>
      </c>
      <c r="Z16" s="44">
        <v>1</v>
      </c>
      <c r="AA16" s="44">
        <v>0</v>
      </c>
      <c r="AB16" s="44">
        <v>1</v>
      </c>
      <c r="AC16" s="44">
        <v>0</v>
      </c>
      <c r="AD16" s="44">
        <v>0</v>
      </c>
      <c r="AE16" s="44">
        <v>1</v>
      </c>
      <c r="AF16" s="44">
        <v>1</v>
      </c>
      <c r="AG16" s="44">
        <v>1</v>
      </c>
      <c r="AH16" s="44">
        <v>1</v>
      </c>
      <c r="AI16" s="44">
        <v>0</v>
      </c>
      <c r="AJ16" s="44">
        <v>0</v>
      </c>
      <c r="AK16" s="44">
        <v>3</v>
      </c>
      <c r="AL16" s="44">
        <v>2</v>
      </c>
      <c r="AM16" s="44">
        <v>2</v>
      </c>
      <c r="AN16" s="44">
        <v>0</v>
      </c>
      <c r="AO16" s="21"/>
      <c r="AP16" s="44">
        <v>0</v>
      </c>
      <c r="AQ16" s="44">
        <v>0</v>
      </c>
      <c r="AR16" s="44">
        <v>0</v>
      </c>
      <c r="AS16" s="9"/>
      <c r="AT16" s="44">
        <v>0</v>
      </c>
      <c r="AU16" s="45">
        <v>0</v>
      </c>
      <c r="AV16" s="44">
        <v>0</v>
      </c>
      <c r="AW16" s="9"/>
      <c r="AX16" s="44">
        <v>0</v>
      </c>
      <c r="AY16" s="21"/>
      <c r="AZ16" s="21"/>
      <c r="BA16" s="21"/>
      <c r="BB16" s="21"/>
      <c r="BC16" s="21"/>
      <c r="BD16" s="44">
        <v>0</v>
      </c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</row>
    <row r="17" spans="1:1030" ht="78.75" customHeight="1">
      <c r="A17" s="31" t="s">
        <v>200</v>
      </c>
      <c r="B17" s="32" t="s">
        <v>201</v>
      </c>
      <c r="C17" s="32" t="s">
        <v>195</v>
      </c>
      <c r="D17" s="31" t="s">
        <v>202</v>
      </c>
      <c r="E17" s="16">
        <v>50</v>
      </c>
      <c r="F17" s="16">
        <f t="shared" si="1"/>
        <v>300</v>
      </c>
      <c r="G17" s="8">
        <f t="shared" si="0"/>
        <v>6</v>
      </c>
      <c r="H17" s="11">
        <f t="shared" si="2"/>
        <v>6</v>
      </c>
      <c r="I17" s="44">
        <v>0</v>
      </c>
      <c r="J17" s="44">
        <v>0</v>
      </c>
      <c r="K17" s="44">
        <v>2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  <c r="AC17" s="44">
        <v>0</v>
      </c>
      <c r="AD17" s="44">
        <v>0</v>
      </c>
      <c r="AE17" s="44">
        <v>0</v>
      </c>
      <c r="AF17" s="44">
        <v>0</v>
      </c>
      <c r="AG17" s="44">
        <v>1</v>
      </c>
      <c r="AH17" s="44">
        <v>1</v>
      </c>
      <c r="AI17" s="44">
        <v>0</v>
      </c>
      <c r="AJ17" s="44">
        <v>1</v>
      </c>
      <c r="AK17" s="44">
        <v>1</v>
      </c>
      <c r="AL17" s="44">
        <v>0</v>
      </c>
      <c r="AM17" s="44">
        <v>0</v>
      </c>
      <c r="AN17" s="44">
        <v>0</v>
      </c>
      <c r="AO17" s="21"/>
      <c r="AP17" s="44">
        <v>0</v>
      </c>
      <c r="AQ17" s="44">
        <v>0</v>
      </c>
      <c r="AR17" s="44">
        <v>0</v>
      </c>
      <c r="AS17" s="9"/>
      <c r="AT17" s="44">
        <v>0</v>
      </c>
      <c r="AU17" s="45">
        <v>0</v>
      </c>
      <c r="AV17" s="44">
        <v>0</v>
      </c>
      <c r="AW17" s="9"/>
      <c r="AX17" s="44">
        <v>0</v>
      </c>
      <c r="AY17" s="21"/>
      <c r="AZ17" s="21"/>
      <c r="BA17" s="21"/>
      <c r="BB17" s="21"/>
      <c r="BC17" s="21"/>
      <c r="BD17" s="44">
        <v>0</v>
      </c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</row>
    <row r="18" spans="1:1030" ht="78.75" customHeight="1">
      <c r="A18" s="31" t="s">
        <v>203</v>
      </c>
      <c r="B18" s="32" t="s">
        <v>204</v>
      </c>
      <c r="C18" s="32" t="s">
        <v>195</v>
      </c>
      <c r="D18" s="31" t="s">
        <v>205</v>
      </c>
      <c r="E18" s="16">
        <v>45</v>
      </c>
      <c r="F18" s="16">
        <f t="shared" si="1"/>
        <v>585</v>
      </c>
      <c r="G18" s="8">
        <f t="shared" si="0"/>
        <v>13</v>
      </c>
      <c r="H18" s="11">
        <f t="shared" si="2"/>
        <v>13</v>
      </c>
      <c r="I18" s="44">
        <v>0</v>
      </c>
      <c r="J18" s="44">
        <v>0</v>
      </c>
      <c r="K18" s="44">
        <v>3</v>
      </c>
      <c r="L18" s="44">
        <v>0</v>
      </c>
      <c r="M18" s="44">
        <v>0</v>
      </c>
      <c r="N18" s="44">
        <v>0</v>
      </c>
      <c r="O18" s="44">
        <v>1</v>
      </c>
      <c r="P18" s="44">
        <v>1</v>
      </c>
      <c r="Q18" s="44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1</v>
      </c>
      <c r="Y18" s="44">
        <v>0</v>
      </c>
      <c r="Z18" s="44">
        <v>1</v>
      </c>
      <c r="AA18" s="44">
        <v>1</v>
      </c>
      <c r="AB18" s="44">
        <v>0</v>
      </c>
      <c r="AC18" s="44">
        <v>0</v>
      </c>
      <c r="AD18" s="44">
        <v>0</v>
      </c>
      <c r="AE18" s="44">
        <v>1</v>
      </c>
      <c r="AF18" s="44">
        <v>2</v>
      </c>
      <c r="AG18" s="44">
        <v>0</v>
      </c>
      <c r="AH18" s="44">
        <v>0</v>
      </c>
      <c r="AI18" s="44">
        <v>1</v>
      </c>
      <c r="AJ18" s="44">
        <v>0</v>
      </c>
      <c r="AK18" s="44">
        <v>0</v>
      </c>
      <c r="AL18" s="44">
        <v>0</v>
      </c>
      <c r="AM18" s="44">
        <v>1</v>
      </c>
      <c r="AN18" s="44">
        <v>0</v>
      </c>
      <c r="AO18" s="21"/>
      <c r="AP18" s="44">
        <v>0</v>
      </c>
      <c r="AQ18" s="44">
        <v>0</v>
      </c>
      <c r="AR18" s="44">
        <v>0</v>
      </c>
      <c r="AS18" s="9"/>
      <c r="AT18" s="44">
        <v>0</v>
      </c>
      <c r="AU18" s="45">
        <v>0</v>
      </c>
      <c r="AV18" s="44">
        <v>0</v>
      </c>
      <c r="AW18" s="9"/>
      <c r="AX18" s="44">
        <v>0</v>
      </c>
      <c r="AY18" s="21"/>
      <c r="AZ18" s="21"/>
      <c r="BA18" s="21"/>
      <c r="BB18" s="21"/>
      <c r="BC18" s="21"/>
      <c r="BD18" s="44">
        <v>0</v>
      </c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</row>
    <row r="19" spans="1:1030" ht="78" customHeight="1">
      <c r="A19" s="31" t="s">
        <v>206</v>
      </c>
      <c r="B19" s="32" t="s">
        <v>207</v>
      </c>
      <c r="C19" s="32" t="s">
        <v>160</v>
      </c>
      <c r="D19" s="31" t="s">
        <v>208</v>
      </c>
      <c r="E19" s="16">
        <v>5</v>
      </c>
      <c r="F19" s="16">
        <f t="shared" si="1"/>
        <v>170</v>
      </c>
      <c r="G19" s="8">
        <f t="shared" si="0"/>
        <v>34</v>
      </c>
      <c r="H19" s="11">
        <f t="shared" si="2"/>
        <v>34</v>
      </c>
      <c r="I19" s="44">
        <v>0</v>
      </c>
      <c r="J19" s="44">
        <v>3</v>
      </c>
      <c r="K19" s="44">
        <v>0</v>
      </c>
      <c r="L19" s="44">
        <v>3</v>
      </c>
      <c r="M19" s="44">
        <v>0</v>
      </c>
      <c r="N19" s="44">
        <v>0</v>
      </c>
      <c r="O19" s="44">
        <v>1</v>
      </c>
      <c r="P19" s="44">
        <v>0</v>
      </c>
      <c r="Q19" s="44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1</v>
      </c>
      <c r="X19" s="44">
        <v>0</v>
      </c>
      <c r="Y19" s="44">
        <v>2</v>
      </c>
      <c r="Z19" s="44">
        <v>0</v>
      </c>
      <c r="AA19" s="44">
        <v>2</v>
      </c>
      <c r="AB19" s="44">
        <v>0</v>
      </c>
      <c r="AC19" s="44">
        <v>1</v>
      </c>
      <c r="AD19" s="44">
        <v>0</v>
      </c>
      <c r="AE19" s="44">
        <v>2</v>
      </c>
      <c r="AF19" s="44">
        <v>0</v>
      </c>
      <c r="AG19" s="44">
        <v>0</v>
      </c>
      <c r="AH19" s="44">
        <v>2</v>
      </c>
      <c r="AI19" s="44">
        <v>0</v>
      </c>
      <c r="AJ19" s="44">
        <v>5</v>
      </c>
      <c r="AK19" s="44">
        <v>2</v>
      </c>
      <c r="AL19" s="44">
        <v>0</v>
      </c>
      <c r="AM19" s="44">
        <v>3</v>
      </c>
      <c r="AN19" s="44">
        <v>0</v>
      </c>
      <c r="AO19" s="21"/>
      <c r="AP19" s="44">
        <v>3</v>
      </c>
      <c r="AQ19" s="44">
        <v>0</v>
      </c>
      <c r="AR19" s="44">
        <v>0</v>
      </c>
      <c r="AS19" s="9"/>
      <c r="AT19" s="44">
        <v>0</v>
      </c>
      <c r="AU19" s="45">
        <v>0</v>
      </c>
      <c r="AV19" s="44">
        <v>2</v>
      </c>
      <c r="AW19" s="9"/>
      <c r="AX19" s="44">
        <v>2</v>
      </c>
      <c r="AY19" s="21"/>
      <c r="AZ19" s="21"/>
      <c r="BA19" s="21"/>
      <c r="BB19" s="21"/>
      <c r="BC19" s="21"/>
      <c r="BD19" s="44">
        <v>0</v>
      </c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</row>
    <row r="20" spans="1:1030" ht="78" customHeight="1">
      <c r="A20" s="31" t="s">
        <v>209</v>
      </c>
      <c r="B20" s="32" t="s">
        <v>210</v>
      </c>
      <c r="C20" s="32" t="s">
        <v>160</v>
      </c>
      <c r="D20" s="31" t="s">
        <v>211</v>
      </c>
      <c r="E20" s="16">
        <v>5</v>
      </c>
      <c r="F20" s="16">
        <f t="shared" si="1"/>
        <v>150</v>
      </c>
      <c r="G20" s="8">
        <f t="shared" si="0"/>
        <v>30</v>
      </c>
      <c r="H20" s="11">
        <f t="shared" si="2"/>
        <v>30</v>
      </c>
      <c r="I20" s="44">
        <v>0</v>
      </c>
      <c r="J20" s="44">
        <v>10</v>
      </c>
      <c r="K20" s="44">
        <v>0</v>
      </c>
      <c r="L20" s="44">
        <v>3</v>
      </c>
      <c r="M20" s="44">
        <v>0</v>
      </c>
      <c r="N20" s="44">
        <v>0</v>
      </c>
      <c r="O20" s="44">
        <v>0</v>
      </c>
      <c r="P20" s="44">
        <v>0</v>
      </c>
      <c r="Q20" s="44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1</v>
      </c>
      <c r="AB20" s="44">
        <v>0</v>
      </c>
      <c r="AC20" s="44">
        <v>1</v>
      </c>
      <c r="AD20" s="44">
        <v>0</v>
      </c>
      <c r="AE20" s="44">
        <v>2</v>
      </c>
      <c r="AF20" s="44">
        <v>2</v>
      </c>
      <c r="AG20" s="44">
        <v>0</v>
      </c>
      <c r="AH20" s="44">
        <v>2</v>
      </c>
      <c r="AI20" s="44">
        <v>0</v>
      </c>
      <c r="AJ20" s="44">
        <v>2</v>
      </c>
      <c r="AK20" s="44">
        <v>0</v>
      </c>
      <c r="AL20" s="44">
        <v>0</v>
      </c>
      <c r="AM20" s="44">
        <v>3</v>
      </c>
      <c r="AN20" s="44">
        <v>0</v>
      </c>
      <c r="AO20" s="21"/>
      <c r="AP20" s="44">
        <v>3</v>
      </c>
      <c r="AQ20" s="44">
        <v>0</v>
      </c>
      <c r="AR20" s="44">
        <v>0</v>
      </c>
      <c r="AS20" s="9"/>
      <c r="AT20" s="44">
        <v>0</v>
      </c>
      <c r="AU20" s="45">
        <v>0</v>
      </c>
      <c r="AV20" s="44">
        <v>1</v>
      </c>
      <c r="AW20" s="9"/>
      <c r="AX20" s="44">
        <v>0</v>
      </c>
      <c r="AY20" s="21"/>
      <c r="AZ20" s="21"/>
      <c r="BA20" s="21"/>
      <c r="BB20" s="21"/>
      <c r="BC20" s="21"/>
      <c r="BD20" s="44">
        <v>0</v>
      </c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</row>
    <row r="21" spans="1:1030" ht="78" customHeight="1">
      <c r="A21" s="31" t="s">
        <v>212</v>
      </c>
      <c r="B21" s="32" t="s">
        <v>213</v>
      </c>
      <c r="C21" s="32" t="s">
        <v>160</v>
      </c>
      <c r="D21" s="31" t="s">
        <v>214</v>
      </c>
      <c r="E21" s="16">
        <v>5</v>
      </c>
      <c r="F21" s="16">
        <f t="shared" si="1"/>
        <v>110</v>
      </c>
      <c r="G21" s="8">
        <f t="shared" si="0"/>
        <v>22</v>
      </c>
      <c r="H21" s="11">
        <f t="shared" si="2"/>
        <v>22</v>
      </c>
      <c r="I21" s="44">
        <v>0</v>
      </c>
      <c r="J21" s="44">
        <v>3</v>
      </c>
      <c r="K21" s="44">
        <v>0</v>
      </c>
      <c r="L21" s="44">
        <v>3</v>
      </c>
      <c r="M21" s="44">
        <v>0</v>
      </c>
      <c r="N21" s="44">
        <v>0</v>
      </c>
      <c r="O21" s="44">
        <v>0</v>
      </c>
      <c r="P21" s="44">
        <v>0</v>
      </c>
      <c r="Q21" s="44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2</v>
      </c>
      <c r="Z21" s="44">
        <v>0</v>
      </c>
      <c r="AA21" s="44">
        <v>1</v>
      </c>
      <c r="AB21" s="44">
        <v>0</v>
      </c>
      <c r="AC21" s="44">
        <v>1</v>
      </c>
      <c r="AD21" s="44">
        <v>0</v>
      </c>
      <c r="AE21" s="44">
        <v>2</v>
      </c>
      <c r="AF21" s="44">
        <v>2</v>
      </c>
      <c r="AG21" s="44">
        <v>0</v>
      </c>
      <c r="AH21" s="44">
        <v>2</v>
      </c>
      <c r="AI21" s="44">
        <v>0</v>
      </c>
      <c r="AJ21" s="44">
        <v>1</v>
      </c>
      <c r="AK21" s="44">
        <v>1</v>
      </c>
      <c r="AL21" s="44">
        <v>0</v>
      </c>
      <c r="AM21" s="44">
        <v>3</v>
      </c>
      <c r="AN21" s="44">
        <v>0</v>
      </c>
      <c r="AO21" s="21"/>
      <c r="AP21" s="44">
        <v>1</v>
      </c>
      <c r="AQ21" s="44">
        <v>0</v>
      </c>
      <c r="AR21" s="44">
        <v>0</v>
      </c>
      <c r="AS21" s="9"/>
      <c r="AT21" s="44">
        <v>0</v>
      </c>
      <c r="AU21" s="45">
        <v>0</v>
      </c>
      <c r="AV21" s="44">
        <v>0</v>
      </c>
      <c r="AW21" s="9"/>
      <c r="AX21" s="44">
        <v>0</v>
      </c>
      <c r="AY21" s="21"/>
      <c r="AZ21" s="21"/>
      <c r="BA21" s="21"/>
      <c r="BB21" s="21"/>
      <c r="BC21" s="21"/>
      <c r="BD21" s="44">
        <v>0</v>
      </c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</row>
    <row r="22" spans="1:1030" ht="78" customHeight="1">
      <c r="A22" s="31" t="s">
        <v>215</v>
      </c>
      <c r="B22" s="32" t="s">
        <v>216</v>
      </c>
      <c r="C22" s="32" t="s">
        <v>160</v>
      </c>
      <c r="D22" s="31" t="s">
        <v>217</v>
      </c>
      <c r="E22" s="16">
        <v>5</v>
      </c>
      <c r="F22" s="16">
        <f t="shared" si="1"/>
        <v>75</v>
      </c>
      <c r="G22" s="8">
        <f t="shared" si="0"/>
        <v>15</v>
      </c>
      <c r="H22" s="11">
        <f t="shared" si="2"/>
        <v>15</v>
      </c>
      <c r="I22" s="44">
        <v>1</v>
      </c>
      <c r="J22" s="44">
        <v>2</v>
      </c>
      <c r="K22" s="44">
        <v>0</v>
      </c>
      <c r="L22" s="44">
        <v>1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1</v>
      </c>
      <c r="AB22" s="44">
        <v>0</v>
      </c>
      <c r="AC22" s="44">
        <v>1</v>
      </c>
      <c r="AD22" s="44">
        <v>0</v>
      </c>
      <c r="AE22" s="44">
        <v>0</v>
      </c>
      <c r="AF22" s="44">
        <v>2</v>
      </c>
      <c r="AG22" s="44">
        <v>0</v>
      </c>
      <c r="AH22" s="44">
        <v>2</v>
      </c>
      <c r="AI22" s="44">
        <v>0</v>
      </c>
      <c r="AJ22" s="44">
        <v>1</v>
      </c>
      <c r="AK22" s="44">
        <v>0</v>
      </c>
      <c r="AL22" s="44">
        <v>0</v>
      </c>
      <c r="AM22" s="44">
        <v>3</v>
      </c>
      <c r="AN22" s="44">
        <v>0</v>
      </c>
      <c r="AO22" s="21"/>
      <c r="AP22" s="44">
        <v>1</v>
      </c>
      <c r="AQ22" s="44">
        <v>0</v>
      </c>
      <c r="AR22" s="44">
        <v>0</v>
      </c>
      <c r="AS22" s="9"/>
      <c r="AT22" s="44">
        <v>0</v>
      </c>
      <c r="AU22" s="45">
        <v>0</v>
      </c>
      <c r="AV22" s="44">
        <v>0</v>
      </c>
      <c r="AW22" s="9"/>
      <c r="AX22" s="44">
        <v>0</v>
      </c>
      <c r="AY22" s="21"/>
      <c r="AZ22" s="21"/>
      <c r="BA22" s="21"/>
      <c r="BB22" s="21"/>
      <c r="BC22" s="21"/>
      <c r="BD22" s="44">
        <v>0</v>
      </c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</row>
    <row r="23" spans="1:1030" ht="63.75" customHeight="1">
      <c r="A23" s="31" t="s">
        <v>218</v>
      </c>
      <c r="B23" s="32" t="s">
        <v>219</v>
      </c>
      <c r="C23" s="32" t="s">
        <v>195</v>
      </c>
      <c r="D23" s="31" t="s">
        <v>511</v>
      </c>
      <c r="E23" s="16">
        <v>8</v>
      </c>
      <c r="F23" s="16">
        <f t="shared" si="1"/>
        <v>88</v>
      </c>
      <c r="G23" s="8">
        <f t="shared" si="0"/>
        <v>11</v>
      </c>
      <c r="H23" s="11">
        <f t="shared" si="2"/>
        <v>11</v>
      </c>
      <c r="I23" s="44">
        <v>1</v>
      </c>
      <c r="J23" s="44">
        <v>0</v>
      </c>
      <c r="K23" s="44">
        <v>0</v>
      </c>
      <c r="L23" s="44">
        <v>1</v>
      </c>
      <c r="M23" s="44">
        <v>0</v>
      </c>
      <c r="N23" s="44">
        <v>0</v>
      </c>
      <c r="O23" s="44">
        <v>0</v>
      </c>
      <c r="P23" s="44">
        <v>0</v>
      </c>
      <c r="Q23" s="44">
        <v>0</v>
      </c>
      <c r="R23" s="44">
        <v>1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1</v>
      </c>
      <c r="AB23" s="44">
        <v>1</v>
      </c>
      <c r="AC23" s="44">
        <v>0</v>
      </c>
      <c r="AD23" s="44">
        <v>0</v>
      </c>
      <c r="AE23" s="44">
        <v>0</v>
      </c>
      <c r="AF23" s="44">
        <v>0</v>
      </c>
      <c r="AG23" s="44">
        <v>0</v>
      </c>
      <c r="AH23" s="44">
        <v>0</v>
      </c>
      <c r="AI23" s="44">
        <v>0</v>
      </c>
      <c r="AJ23" s="44">
        <v>1</v>
      </c>
      <c r="AK23" s="44">
        <v>2</v>
      </c>
      <c r="AL23" s="44">
        <v>0</v>
      </c>
      <c r="AM23" s="44">
        <v>0</v>
      </c>
      <c r="AN23" s="44">
        <v>2</v>
      </c>
      <c r="AO23" s="21"/>
      <c r="AP23" s="44">
        <v>0</v>
      </c>
      <c r="AQ23" s="44">
        <v>0</v>
      </c>
      <c r="AR23" s="44">
        <v>0</v>
      </c>
      <c r="AS23" s="9"/>
      <c r="AT23" s="44">
        <v>0</v>
      </c>
      <c r="AU23" s="45">
        <v>0</v>
      </c>
      <c r="AV23" s="44">
        <v>1</v>
      </c>
      <c r="AW23" s="9"/>
      <c r="AX23" s="44">
        <v>0</v>
      </c>
      <c r="AY23" s="21"/>
      <c r="AZ23" s="21"/>
      <c r="BA23" s="21"/>
      <c r="BB23" s="21"/>
      <c r="BC23" s="21"/>
      <c r="BD23" s="44">
        <v>0</v>
      </c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</row>
    <row r="24" spans="1:1030" ht="66" customHeight="1">
      <c r="A24" s="31" t="s">
        <v>220</v>
      </c>
      <c r="B24" s="32" t="s">
        <v>221</v>
      </c>
      <c r="C24" s="32" t="s">
        <v>195</v>
      </c>
      <c r="D24" s="31" t="s">
        <v>222</v>
      </c>
      <c r="E24" s="16">
        <v>10</v>
      </c>
      <c r="F24" s="16">
        <f t="shared" si="1"/>
        <v>60</v>
      </c>
      <c r="G24" s="8">
        <f t="shared" si="0"/>
        <v>6</v>
      </c>
      <c r="H24" s="11">
        <f t="shared" si="2"/>
        <v>6</v>
      </c>
      <c r="I24" s="44">
        <v>1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44">
        <v>1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  <c r="AC24" s="44">
        <v>0</v>
      </c>
      <c r="AD24" s="44">
        <v>1</v>
      </c>
      <c r="AE24" s="44">
        <v>0</v>
      </c>
      <c r="AF24" s="44">
        <v>0</v>
      </c>
      <c r="AG24" s="44">
        <v>0</v>
      </c>
      <c r="AH24" s="44">
        <v>0</v>
      </c>
      <c r="AI24" s="44">
        <v>0</v>
      </c>
      <c r="AJ24" s="44">
        <v>1</v>
      </c>
      <c r="AK24" s="44">
        <v>2</v>
      </c>
      <c r="AL24" s="44">
        <v>0</v>
      </c>
      <c r="AM24" s="44">
        <v>0</v>
      </c>
      <c r="AN24" s="44">
        <v>0</v>
      </c>
      <c r="AO24" s="21"/>
      <c r="AP24" s="44">
        <v>0</v>
      </c>
      <c r="AQ24" s="44">
        <v>0</v>
      </c>
      <c r="AR24" s="44">
        <v>0</v>
      </c>
      <c r="AS24" s="9"/>
      <c r="AT24" s="44">
        <v>0</v>
      </c>
      <c r="AU24" s="45">
        <v>0</v>
      </c>
      <c r="AV24" s="44">
        <v>0</v>
      </c>
      <c r="AW24" s="9"/>
      <c r="AX24" s="44">
        <v>0</v>
      </c>
      <c r="AY24" s="21"/>
      <c r="AZ24" s="21"/>
      <c r="BA24" s="21"/>
      <c r="BB24" s="21"/>
      <c r="BC24" s="21"/>
      <c r="BD24" s="44">
        <v>0</v>
      </c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</row>
    <row r="25" spans="1:1030" ht="67.5" customHeight="1">
      <c r="A25" s="31" t="s">
        <v>223</v>
      </c>
      <c r="B25" s="32" t="s">
        <v>224</v>
      </c>
      <c r="C25" s="32" t="s">
        <v>195</v>
      </c>
      <c r="D25" s="31" t="s">
        <v>512</v>
      </c>
      <c r="E25" s="16">
        <v>16</v>
      </c>
      <c r="F25" s="16">
        <f t="shared" si="1"/>
        <v>80</v>
      </c>
      <c r="G25" s="8">
        <f t="shared" si="0"/>
        <v>5</v>
      </c>
      <c r="H25" s="11">
        <f t="shared" si="2"/>
        <v>5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0</v>
      </c>
      <c r="AF25" s="44">
        <v>0</v>
      </c>
      <c r="AG25" s="44">
        <v>0</v>
      </c>
      <c r="AH25" s="44">
        <v>0</v>
      </c>
      <c r="AI25" s="44">
        <v>0</v>
      </c>
      <c r="AJ25" s="44">
        <v>1</v>
      </c>
      <c r="AK25" s="44">
        <v>4</v>
      </c>
      <c r="AL25" s="44">
        <v>0</v>
      </c>
      <c r="AM25" s="44">
        <v>0</v>
      </c>
      <c r="AN25" s="44">
        <v>0</v>
      </c>
      <c r="AO25" s="21"/>
      <c r="AP25" s="44">
        <v>0</v>
      </c>
      <c r="AQ25" s="44">
        <v>0</v>
      </c>
      <c r="AR25" s="44">
        <v>0</v>
      </c>
      <c r="AS25" s="9"/>
      <c r="AT25" s="44">
        <v>0</v>
      </c>
      <c r="AU25" s="45">
        <v>0</v>
      </c>
      <c r="AV25" s="44">
        <v>0</v>
      </c>
      <c r="AW25" s="9"/>
      <c r="AX25" s="44">
        <v>0</v>
      </c>
      <c r="AY25" s="21"/>
      <c r="AZ25" s="21"/>
      <c r="BA25" s="21"/>
      <c r="BB25" s="21"/>
      <c r="BC25" s="21"/>
      <c r="BD25" s="44">
        <v>0</v>
      </c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</row>
    <row r="26" spans="1:1030" ht="66.75" customHeight="1">
      <c r="A26" s="31" t="s">
        <v>225</v>
      </c>
      <c r="B26" s="32" t="s">
        <v>226</v>
      </c>
      <c r="C26" s="32" t="s">
        <v>195</v>
      </c>
      <c r="D26" s="31" t="s">
        <v>513</v>
      </c>
      <c r="E26" s="16">
        <v>19</v>
      </c>
      <c r="F26" s="16">
        <f t="shared" si="1"/>
        <v>19</v>
      </c>
      <c r="G26" s="8">
        <f t="shared" si="0"/>
        <v>1</v>
      </c>
      <c r="H26" s="11">
        <f t="shared" si="2"/>
        <v>1</v>
      </c>
      <c r="I26" s="44">
        <v>1</v>
      </c>
      <c r="J26" s="44">
        <v>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0</v>
      </c>
      <c r="Q26" s="44">
        <v>0</v>
      </c>
      <c r="R26" s="44">
        <v>0</v>
      </c>
      <c r="S26" s="44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  <c r="AC26" s="44">
        <v>0</v>
      </c>
      <c r="AD26" s="44">
        <v>0</v>
      </c>
      <c r="AE26" s="44">
        <v>0</v>
      </c>
      <c r="AF26" s="44">
        <v>0</v>
      </c>
      <c r="AG26" s="44">
        <v>0</v>
      </c>
      <c r="AH26" s="44">
        <v>0</v>
      </c>
      <c r="AI26" s="44">
        <v>0</v>
      </c>
      <c r="AJ26" s="44">
        <v>0</v>
      </c>
      <c r="AK26" s="44">
        <v>0</v>
      </c>
      <c r="AL26" s="44">
        <v>0</v>
      </c>
      <c r="AM26" s="44">
        <v>0</v>
      </c>
      <c r="AN26" s="44">
        <v>0</v>
      </c>
      <c r="AO26" s="21"/>
      <c r="AP26" s="44">
        <v>0</v>
      </c>
      <c r="AQ26" s="44">
        <v>0</v>
      </c>
      <c r="AR26" s="44">
        <v>0</v>
      </c>
      <c r="AS26" s="9"/>
      <c r="AT26" s="44">
        <v>0</v>
      </c>
      <c r="AU26" s="45">
        <v>0</v>
      </c>
      <c r="AV26" s="44">
        <v>0</v>
      </c>
      <c r="AW26" s="9"/>
      <c r="AX26" s="44">
        <v>0</v>
      </c>
      <c r="AY26" s="21"/>
      <c r="AZ26" s="21"/>
      <c r="BA26" s="21"/>
      <c r="BB26" s="21"/>
      <c r="BC26" s="21"/>
      <c r="BD26" s="44">
        <v>0</v>
      </c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</row>
    <row r="27" spans="1:1030" ht="91.5" customHeight="1">
      <c r="A27" s="31" t="s">
        <v>227</v>
      </c>
      <c r="B27" s="32" t="s">
        <v>228</v>
      </c>
      <c r="C27" s="32" t="s">
        <v>195</v>
      </c>
      <c r="D27" s="31" t="s">
        <v>514</v>
      </c>
      <c r="E27" s="16">
        <v>22</v>
      </c>
      <c r="F27" s="16">
        <f t="shared" si="1"/>
        <v>22</v>
      </c>
      <c r="G27" s="8">
        <f t="shared" si="0"/>
        <v>1</v>
      </c>
      <c r="H27" s="11">
        <f t="shared" si="2"/>
        <v>1</v>
      </c>
      <c r="I27" s="44">
        <v>1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  <c r="AC27" s="44">
        <v>0</v>
      </c>
      <c r="AD27" s="44">
        <v>0</v>
      </c>
      <c r="AE27" s="44">
        <v>0</v>
      </c>
      <c r="AF27" s="44">
        <v>0</v>
      </c>
      <c r="AG27" s="44">
        <v>0</v>
      </c>
      <c r="AH27" s="44">
        <v>0</v>
      </c>
      <c r="AI27" s="44">
        <v>0</v>
      </c>
      <c r="AJ27" s="44">
        <v>0</v>
      </c>
      <c r="AK27" s="44">
        <v>0</v>
      </c>
      <c r="AL27" s="44">
        <v>0</v>
      </c>
      <c r="AM27" s="44">
        <v>0</v>
      </c>
      <c r="AN27" s="44">
        <v>0</v>
      </c>
      <c r="AO27" s="21"/>
      <c r="AP27" s="44">
        <v>0</v>
      </c>
      <c r="AQ27" s="44">
        <v>0</v>
      </c>
      <c r="AR27" s="44">
        <v>0</v>
      </c>
      <c r="AS27" s="9"/>
      <c r="AT27" s="44">
        <v>0</v>
      </c>
      <c r="AU27" s="45">
        <v>0</v>
      </c>
      <c r="AV27" s="44">
        <v>0</v>
      </c>
      <c r="AW27" s="9"/>
      <c r="AX27" s="44">
        <v>0</v>
      </c>
      <c r="AY27" s="21"/>
      <c r="AZ27" s="21"/>
      <c r="BA27" s="21"/>
      <c r="BB27" s="21"/>
      <c r="BC27" s="21"/>
      <c r="BD27" s="44">
        <v>0</v>
      </c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</row>
    <row r="28" spans="1:1030" ht="69" customHeight="1">
      <c r="A28" s="31" t="s">
        <v>229</v>
      </c>
      <c r="B28" s="32" t="s">
        <v>230</v>
      </c>
      <c r="C28" s="32" t="s">
        <v>195</v>
      </c>
      <c r="D28" s="31" t="s">
        <v>231</v>
      </c>
      <c r="E28" s="16">
        <v>15</v>
      </c>
      <c r="F28" s="16">
        <f t="shared" si="1"/>
        <v>120</v>
      </c>
      <c r="G28" s="8">
        <f t="shared" si="0"/>
        <v>8</v>
      </c>
      <c r="H28" s="11">
        <f t="shared" si="2"/>
        <v>8</v>
      </c>
      <c r="I28" s="44">
        <v>1</v>
      </c>
      <c r="J28" s="44">
        <v>1</v>
      </c>
      <c r="K28" s="44">
        <v>0</v>
      </c>
      <c r="L28" s="44">
        <v>0</v>
      </c>
      <c r="M28" s="44">
        <v>0</v>
      </c>
      <c r="N28" s="44">
        <v>0</v>
      </c>
      <c r="O28" s="44">
        <v>0</v>
      </c>
      <c r="P28" s="44">
        <v>0</v>
      </c>
      <c r="Q28" s="44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1</v>
      </c>
      <c r="AA28" s="44">
        <v>1</v>
      </c>
      <c r="AB28" s="44">
        <v>1</v>
      </c>
      <c r="AC28" s="44">
        <v>0</v>
      </c>
      <c r="AD28" s="44">
        <v>0</v>
      </c>
      <c r="AE28" s="44">
        <v>0</v>
      </c>
      <c r="AF28" s="44">
        <v>1</v>
      </c>
      <c r="AG28" s="44">
        <v>0</v>
      </c>
      <c r="AH28" s="44">
        <v>0</v>
      </c>
      <c r="AI28" s="44">
        <v>0</v>
      </c>
      <c r="AJ28" s="44">
        <v>0</v>
      </c>
      <c r="AK28" s="44">
        <v>1</v>
      </c>
      <c r="AL28" s="44">
        <v>0</v>
      </c>
      <c r="AM28" s="44">
        <v>0</v>
      </c>
      <c r="AN28" s="44">
        <v>0</v>
      </c>
      <c r="AO28" s="21"/>
      <c r="AP28" s="44">
        <v>0</v>
      </c>
      <c r="AQ28" s="44">
        <v>1</v>
      </c>
      <c r="AR28" s="44">
        <v>0</v>
      </c>
      <c r="AS28" s="9"/>
      <c r="AT28" s="44">
        <v>0</v>
      </c>
      <c r="AU28" s="45">
        <v>0</v>
      </c>
      <c r="AV28" s="44">
        <v>0</v>
      </c>
      <c r="AW28" s="9"/>
      <c r="AX28" s="44">
        <v>0</v>
      </c>
      <c r="AY28" s="21"/>
      <c r="AZ28" s="21"/>
      <c r="BA28" s="21"/>
      <c r="BB28" s="21"/>
      <c r="BC28" s="21"/>
      <c r="BD28" s="44">
        <v>0</v>
      </c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</row>
    <row r="29" spans="1:1030" ht="63.75" customHeight="1">
      <c r="A29" s="31" t="s">
        <v>232</v>
      </c>
      <c r="B29" s="32" t="s">
        <v>233</v>
      </c>
      <c r="C29" s="32" t="s">
        <v>195</v>
      </c>
      <c r="D29" s="31" t="s">
        <v>234</v>
      </c>
      <c r="E29" s="16">
        <v>18</v>
      </c>
      <c r="F29" s="16">
        <f t="shared" si="1"/>
        <v>162</v>
      </c>
      <c r="G29" s="8">
        <f t="shared" si="0"/>
        <v>9</v>
      </c>
      <c r="H29" s="11">
        <f t="shared" si="2"/>
        <v>9</v>
      </c>
      <c r="I29" s="44">
        <v>1</v>
      </c>
      <c r="J29" s="44">
        <v>0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0</v>
      </c>
      <c r="Q29" s="44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1</v>
      </c>
      <c r="AA29" s="44">
        <v>1</v>
      </c>
      <c r="AB29" s="44">
        <v>0</v>
      </c>
      <c r="AC29" s="44">
        <v>0</v>
      </c>
      <c r="AD29" s="44">
        <v>0</v>
      </c>
      <c r="AE29" s="44">
        <v>0</v>
      </c>
      <c r="AF29" s="44">
        <v>1</v>
      </c>
      <c r="AG29" s="44">
        <v>0</v>
      </c>
      <c r="AH29" s="44">
        <v>0</v>
      </c>
      <c r="AI29" s="44">
        <v>0</v>
      </c>
      <c r="AJ29" s="44">
        <v>1</v>
      </c>
      <c r="AK29" s="44">
        <v>1</v>
      </c>
      <c r="AL29" s="44">
        <v>0</v>
      </c>
      <c r="AM29" s="44">
        <v>1</v>
      </c>
      <c r="AN29" s="44">
        <v>0</v>
      </c>
      <c r="AO29" s="21"/>
      <c r="AP29" s="44">
        <v>0</v>
      </c>
      <c r="AQ29" s="44">
        <v>1</v>
      </c>
      <c r="AR29" s="44">
        <v>0</v>
      </c>
      <c r="AS29" s="9"/>
      <c r="AT29" s="44">
        <v>0</v>
      </c>
      <c r="AU29" s="45">
        <v>1</v>
      </c>
      <c r="AV29" s="44">
        <v>0</v>
      </c>
      <c r="AW29" s="9"/>
      <c r="AX29" s="44">
        <v>0</v>
      </c>
      <c r="AY29" s="21"/>
      <c r="AZ29" s="21"/>
      <c r="BA29" s="21"/>
      <c r="BB29" s="21"/>
      <c r="BC29" s="21"/>
      <c r="BD29" s="44">
        <v>0</v>
      </c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</row>
    <row r="30" spans="1:1030" ht="72.75" customHeight="1">
      <c r="A30" s="31" t="s">
        <v>235</v>
      </c>
      <c r="B30" s="32" t="s">
        <v>236</v>
      </c>
      <c r="C30" s="32" t="s">
        <v>195</v>
      </c>
      <c r="D30" s="31" t="s">
        <v>237</v>
      </c>
      <c r="E30" s="16">
        <v>22</v>
      </c>
      <c r="F30" s="16">
        <f t="shared" si="1"/>
        <v>132</v>
      </c>
      <c r="G30" s="8">
        <f t="shared" si="0"/>
        <v>6</v>
      </c>
      <c r="H30" s="11">
        <f t="shared" si="2"/>
        <v>6</v>
      </c>
      <c r="I30" s="44">
        <v>1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0</v>
      </c>
      <c r="Q30" s="44">
        <v>0</v>
      </c>
      <c r="R30" s="44">
        <v>1</v>
      </c>
      <c r="S30" s="44">
        <v>0</v>
      </c>
      <c r="T30" s="44">
        <v>0</v>
      </c>
      <c r="U30" s="44">
        <v>0</v>
      </c>
      <c r="V30" s="44">
        <v>0</v>
      </c>
      <c r="W30" s="44">
        <v>1</v>
      </c>
      <c r="X30" s="44">
        <v>0</v>
      </c>
      <c r="Y30" s="44">
        <v>0</v>
      </c>
      <c r="Z30" s="44">
        <v>1</v>
      </c>
      <c r="AA30" s="44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44">
        <v>0</v>
      </c>
      <c r="AH30" s="44">
        <v>0</v>
      </c>
      <c r="AI30" s="44">
        <v>0</v>
      </c>
      <c r="AJ30" s="44">
        <v>0</v>
      </c>
      <c r="AK30" s="44">
        <v>0</v>
      </c>
      <c r="AL30" s="44">
        <v>0</v>
      </c>
      <c r="AM30" s="44">
        <v>0</v>
      </c>
      <c r="AN30" s="44">
        <v>0</v>
      </c>
      <c r="AO30" s="21"/>
      <c r="AP30" s="44">
        <v>0</v>
      </c>
      <c r="AQ30" s="44">
        <v>1</v>
      </c>
      <c r="AR30" s="44">
        <v>0</v>
      </c>
      <c r="AS30" s="9"/>
      <c r="AT30" s="44">
        <v>0</v>
      </c>
      <c r="AU30" s="45">
        <v>1</v>
      </c>
      <c r="AV30" s="44">
        <v>0</v>
      </c>
      <c r="AW30" s="9"/>
      <c r="AX30" s="44">
        <v>0</v>
      </c>
      <c r="AY30" s="21"/>
      <c r="AZ30" s="21"/>
      <c r="BA30" s="21"/>
      <c r="BB30" s="21"/>
      <c r="BC30" s="21"/>
      <c r="BD30" s="44">
        <v>0</v>
      </c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</row>
    <row r="31" spans="1:1030" ht="78" customHeight="1">
      <c r="A31" s="31" t="s">
        <v>238</v>
      </c>
      <c r="B31" s="32" t="s">
        <v>239</v>
      </c>
      <c r="C31" s="32" t="s">
        <v>160</v>
      </c>
      <c r="D31" s="31" t="s">
        <v>240</v>
      </c>
      <c r="E31" s="16">
        <v>1.5</v>
      </c>
      <c r="F31" s="16">
        <f t="shared" si="1"/>
        <v>207</v>
      </c>
      <c r="G31" s="8">
        <f t="shared" si="0"/>
        <v>138</v>
      </c>
      <c r="H31" s="11">
        <f t="shared" si="2"/>
        <v>138</v>
      </c>
      <c r="I31" s="44">
        <v>5</v>
      </c>
      <c r="J31" s="44">
        <v>5</v>
      </c>
      <c r="K31" s="44">
        <v>3</v>
      </c>
      <c r="L31" s="44">
        <v>5</v>
      </c>
      <c r="M31" s="44">
        <v>0</v>
      </c>
      <c r="N31" s="44">
        <v>0</v>
      </c>
      <c r="O31" s="44">
        <v>10</v>
      </c>
      <c r="P31" s="44">
        <v>0</v>
      </c>
      <c r="Q31" s="44">
        <v>10</v>
      </c>
      <c r="R31" s="44">
        <v>4</v>
      </c>
      <c r="S31" s="44">
        <v>10</v>
      </c>
      <c r="T31" s="44">
        <v>0</v>
      </c>
      <c r="U31" s="44">
        <v>0</v>
      </c>
      <c r="V31" s="44">
        <v>4</v>
      </c>
      <c r="W31" s="44">
        <v>10</v>
      </c>
      <c r="X31" s="44">
        <v>2</v>
      </c>
      <c r="Y31" s="44">
        <v>0</v>
      </c>
      <c r="Z31" s="44">
        <v>5</v>
      </c>
      <c r="AA31" s="44">
        <v>4</v>
      </c>
      <c r="AB31" s="44">
        <v>0</v>
      </c>
      <c r="AC31" s="44">
        <v>0</v>
      </c>
      <c r="AD31" s="44">
        <v>0</v>
      </c>
      <c r="AE31" s="44">
        <v>5</v>
      </c>
      <c r="AF31" s="44">
        <v>10</v>
      </c>
      <c r="AG31" s="44">
        <v>4</v>
      </c>
      <c r="AH31" s="44">
        <v>5</v>
      </c>
      <c r="AI31" s="44">
        <v>0</v>
      </c>
      <c r="AJ31" s="44">
        <v>13</v>
      </c>
      <c r="AK31" s="44">
        <v>2</v>
      </c>
      <c r="AL31" s="44">
        <v>10</v>
      </c>
      <c r="AM31" s="44">
        <v>2</v>
      </c>
      <c r="AN31" s="44">
        <v>0</v>
      </c>
      <c r="AO31" s="21"/>
      <c r="AP31" s="44">
        <v>4</v>
      </c>
      <c r="AQ31" s="44">
        <v>0</v>
      </c>
      <c r="AR31" s="44">
        <v>2</v>
      </c>
      <c r="AS31" s="9"/>
      <c r="AT31" s="44">
        <v>0</v>
      </c>
      <c r="AU31" s="45">
        <v>2</v>
      </c>
      <c r="AV31" s="44">
        <v>0</v>
      </c>
      <c r="AW31" s="9"/>
      <c r="AX31" s="44">
        <v>2</v>
      </c>
      <c r="AY31" s="21"/>
      <c r="AZ31" s="21"/>
      <c r="BA31" s="21"/>
      <c r="BB31" s="21"/>
      <c r="BC31" s="21"/>
      <c r="BD31" s="44">
        <v>0</v>
      </c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</row>
    <row r="32" spans="1:1030" ht="147" customHeight="1">
      <c r="A32" s="31" t="s">
        <v>241</v>
      </c>
      <c r="B32" s="32" t="s">
        <v>242</v>
      </c>
      <c r="C32" s="32" t="s">
        <v>160</v>
      </c>
      <c r="D32" s="31" t="s">
        <v>243</v>
      </c>
      <c r="E32" s="16">
        <v>2.7</v>
      </c>
      <c r="F32" s="16">
        <f t="shared" si="1"/>
        <v>1498.5</v>
      </c>
      <c r="G32" s="8">
        <f t="shared" si="0"/>
        <v>555</v>
      </c>
      <c r="H32" s="11">
        <f t="shared" si="2"/>
        <v>555</v>
      </c>
      <c r="I32" s="44">
        <v>5</v>
      </c>
      <c r="J32" s="44">
        <v>0</v>
      </c>
      <c r="K32" s="44">
        <v>0</v>
      </c>
      <c r="L32" s="44">
        <v>0</v>
      </c>
      <c r="M32" s="44">
        <v>50</v>
      </c>
      <c r="N32" s="44">
        <v>0</v>
      </c>
      <c r="O32" s="44">
        <v>0</v>
      </c>
      <c r="P32" s="44">
        <v>0</v>
      </c>
      <c r="Q32" s="44">
        <v>0</v>
      </c>
      <c r="R32" s="44">
        <v>6</v>
      </c>
      <c r="S32" s="44">
        <v>0</v>
      </c>
      <c r="T32" s="44">
        <v>0</v>
      </c>
      <c r="U32" s="44">
        <v>0</v>
      </c>
      <c r="V32" s="44">
        <v>240</v>
      </c>
      <c r="W32" s="44">
        <v>10</v>
      </c>
      <c r="X32" s="44">
        <v>4</v>
      </c>
      <c r="Y32" s="44">
        <v>0</v>
      </c>
      <c r="Z32" s="44">
        <v>0</v>
      </c>
      <c r="AA32" s="44">
        <v>4</v>
      </c>
      <c r="AB32" s="44">
        <v>0</v>
      </c>
      <c r="AC32" s="44">
        <v>6</v>
      </c>
      <c r="AD32" s="44">
        <v>0</v>
      </c>
      <c r="AE32" s="44">
        <v>75</v>
      </c>
      <c r="AF32" s="44">
        <v>5</v>
      </c>
      <c r="AG32" s="44">
        <v>0</v>
      </c>
      <c r="AH32" s="44">
        <v>2</v>
      </c>
      <c r="AI32" s="44">
        <v>20</v>
      </c>
      <c r="AJ32" s="44">
        <v>10</v>
      </c>
      <c r="AK32" s="44">
        <v>0</v>
      </c>
      <c r="AL32" s="44">
        <v>8</v>
      </c>
      <c r="AM32" s="44">
        <v>5</v>
      </c>
      <c r="AN32" s="44">
        <v>0</v>
      </c>
      <c r="AO32" s="21"/>
      <c r="AP32" s="44">
        <v>0</v>
      </c>
      <c r="AQ32" s="44">
        <v>0</v>
      </c>
      <c r="AR32" s="44">
        <v>5</v>
      </c>
      <c r="AS32" s="9"/>
      <c r="AT32" s="44">
        <v>0</v>
      </c>
      <c r="AU32" s="45">
        <v>0</v>
      </c>
      <c r="AV32" s="44">
        <v>0</v>
      </c>
      <c r="AW32" s="9"/>
      <c r="AX32" s="44">
        <v>0</v>
      </c>
      <c r="AY32" s="21"/>
      <c r="AZ32" s="21"/>
      <c r="BA32" s="21"/>
      <c r="BB32" s="21"/>
      <c r="BC32" s="21"/>
      <c r="BD32" s="44">
        <v>100</v>
      </c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</row>
    <row r="33" spans="1:1030" ht="87" customHeight="1">
      <c r="A33" s="31" t="s">
        <v>244</v>
      </c>
      <c r="B33" s="32" t="s">
        <v>245</v>
      </c>
      <c r="C33" s="32" t="s">
        <v>160</v>
      </c>
      <c r="D33" s="31" t="s">
        <v>246</v>
      </c>
      <c r="E33" s="16">
        <v>0.3</v>
      </c>
      <c r="F33" s="16">
        <f t="shared" si="1"/>
        <v>468.9</v>
      </c>
      <c r="G33" s="8">
        <f t="shared" si="0"/>
        <v>1563</v>
      </c>
      <c r="H33" s="11">
        <f t="shared" si="2"/>
        <v>1563</v>
      </c>
      <c r="I33" s="44">
        <v>10</v>
      </c>
      <c r="J33" s="44">
        <v>50</v>
      </c>
      <c r="K33" s="44">
        <v>0</v>
      </c>
      <c r="L33" s="44">
        <v>20</v>
      </c>
      <c r="M33" s="44">
        <v>50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200</v>
      </c>
      <c r="U33" s="44">
        <v>100</v>
      </c>
      <c r="V33" s="44">
        <v>240</v>
      </c>
      <c r="W33" s="44">
        <v>0</v>
      </c>
      <c r="X33" s="44">
        <v>0</v>
      </c>
      <c r="Y33" s="44">
        <v>0</v>
      </c>
      <c r="Z33" s="44">
        <v>0</v>
      </c>
      <c r="AA33" s="44">
        <v>15</v>
      </c>
      <c r="AB33" s="44">
        <v>0</v>
      </c>
      <c r="AC33" s="44">
        <v>0</v>
      </c>
      <c r="AD33" s="44">
        <v>10</v>
      </c>
      <c r="AE33" s="44">
        <v>140</v>
      </c>
      <c r="AF33" s="44">
        <v>0</v>
      </c>
      <c r="AG33" s="44">
        <v>0</v>
      </c>
      <c r="AH33" s="44">
        <v>0</v>
      </c>
      <c r="AI33" s="44">
        <v>150</v>
      </c>
      <c r="AJ33" s="44">
        <v>150</v>
      </c>
      <c r="AK33" s="44">
        <v>0</v>
      </c>
      <c r="AL33" s="44">
        <v>8</v>
      </c>
      <c r="AM33" s="44">
        <v>0</v>
      </c>
      <c r="AN33" s="44">
        <v>300</v>
      </c>
      <c r="AO33" s="21"/>
      <c r="AP33" s="44">
        <v>9</v>
      </c>
      <c r="AQ33" s="44">
        <v>0</v>
      </c>
      <c r="AR33" s="44">
        <v>1</v>
      </c>
      <c r="AS33" s="9"/>
      <c r="AT33" s="44">
        <v>0</v>
      </c>
      <c r="AU33" s="45">
        <v>0</v>
      </c>
      <c r="AV33" s="44">
        <v>0</v>
      </c>
      <c r="AW33" s="9"/>
      <c r="AX33" s="44">
        <v>10</v>
      </c>
      <c r="AY33" s="21"/>
      <c r="AZ33" s="21"/>
      <c r="BA33" s="21"/>
      <c r="BB33" s="21"/>
      <c r="BC33" s="21"/>
      <c r="BD33" s="44">
        <v>100</v>
      </c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</row>
    <row r="34" spans="1:1030" ht="93" customHeight="1">
      <c r="A34" s="36" t="s">
        <v>247</v>
      </c>
      <c r="B34" s="37" t="s">
        <v>248</v>
      </c>
      <c r="C34" s="32" t="s">
        <v>160</v>
      </c>
      <c r="D34" s="38" t="s">
        <v>249</v>
      </c>
      <c r="E34" s="16">
        <v>3</v>
      </c>
      <c r="F34" s="16">
        <f t="shared" si="1"/>
        <v>300</v>
      </c>
      <c r="G34" s="8">
        <f t="shared" si="0"/>
        <v>100</v>
      </c>
      <c r="H34" s="11">
        <f t="shared" si="2"/>
        <v>100</v>
      </c>
      <c r="I34" s="44">
        <v>0</v>
      </c>
      <c r="J34" s="44">
        <v>7</v>
      </c>
      <c r="K34" s="44">
        <v>2</v>
      </c>
      <c r="L34" s="44">
        <v>6</v>
      </c>
      <c r="M34" s="44">
        <v>12</v>
      </c>
      <c r="N34" s="44">
        <v>2</v>
      </c>
      <c r="O34" s="44">
        <v>0</v>
      </c>
      <c r="P34" s="44">
        <v>0</v>
      </c>
      <c r="Q34" s="44">
        <v>0</v>
      </c>
      <c r="R34" s="44">
        <v>3</v>
      </c>
      <c r="S34" s="44">
        <v>0</v>
      </c>
      <c r="T34" s="44">
        <v>0</v>
      </c>
      <c r="U34" s="44">
        <v>2</v>
      </c>
      <c r="V34" s="44">
        <v>2</v>
      </c>
      <c r="W34" s="44">
        <v>1</v>
      </c>
      <c r="X34" s="44">
        <v>2</v>
      </c>
      <c r="Y34" s="44">
        <v>3</v>
      </c>
      <c r="Z34" s="44">
        <v>0</v>
      </c>
      <c r="AA34" s="44">
        <v>2</v>
      </c>
      <c r="AB34" s="44">
        <v>3</v>
      </c>
      <c r="AC34" s="44">
        <v>1</v>
      </c>
      <c r="AD34" s="44">
        <v>7</v>
      </c>
      <c r="AE34" s="44">
        <v>3</v>
      </c>
      <c r="AF34" s="44">
        <v>0</v>
      </c>
      <c r="AG34" s="44">
        <v>10</v>
      </c>
      <c r="AH34" s="44">
        <v>2</v>
      </c>
      <c r="AI34" s="44">
        <v>0</v>
      </c>
      <c r="AJ34" s="44">
        <v>9</v>
      </c>
      <c r="AK34" s="44">
        <v>6</v>
      </c>
      <c r="AL34" s="44">
        <v>5</v>
      </c>
      <c r="AM34" s="44">
        <v>0</v>
      </c>
      <c r="AN34" s="44">
        <v>0</v>
      </c>
      <c r="AO34" s="21"/>
      <c r="AP34" s="44">
        <v>4</v>
      </c>
      <c r="AQ34" s="44">
        <v>0</v>
      </c>
      <c r="AR34" s="44">
        <v>1</v>
      </c>
      <c r="AS34" s="9"/>
      <c r="AT34" s="44">
        <v>0</v>
      </c>
      <c r="AU34" s="45">
        <v>2</v>
      </c>
      <c r="AV34" s="44">
        <v>1</v>
      </c>
      <c r="AW34" s="9"/>
      <c r="AX34" s="44">
        <v>2</v>
      </c>
      <c r="AY34" s="21"/>
      <c r="AZ34" s="21"/>
      <c r="BA34" s="21"/>
      <c r="BB34" s="21"/>
      <c r="BC34" s="21"/>
      <c r="BD34" s="44">
        <v>0</v>
      </c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</row>
    <row r="35" spans="1:1030" ht="91.5" customHeight="1">
      <c r="A35" s="36" t="s">
        <v>250</v>
      </c>
      <c r="B35" s="37" t="s">
        <v>251</v>
      </c>
      <c r="C35" s="32" t="s">
        <v>160</v>
      </c>
      <c r="D35" s="38" t="s">
        <v>252</v>
      </c>
      <c r="E35" s="16">
        <v>3</v>
      </c>
      <c r="F35" s="16">
        <f t="shared" si="1"/>
        <v>222</v>
      </c>
      <c r="G35" s="8">
        <f t="shared" si="0"/>
        <v>74</v>
      </c>
      <c r="H35" s="11">
        <f t="shared" si="2"/>
        <v>74</v>
      </c>
      <c r="I35" s="44">
        <v>3</v>
      </c>
      <c r="J35" s="44">
        <v>2</v>
      </c>
      <c r="K35" s="44">
        <v>0</v>
      </c>
      <c r="L35" s="44">
        <v>2</v>
      </c>
      <c r="M35" s="44">
        <v>12</v>
      </c>
      <c r="N35" s="44">
        <v>2</v>
      </c>
      <c r="O35" s="44">
        <v>3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1</v>
      </c>
      <c r="X35" s="44">
        <v>0</v>
      </c>
      <c r="Y35" s="44">
        <v>2</v>
      </c>
      <c r="Z35" s="44">
        <v>0</v>
      </c>
      <c r="AA35" s="44">
        <v>2</v>
      </c>
      <c r="AB35" s="44">
        <v>0</v>
      </c>
      <c r="AC35" s="44">
        <v>0</v>
      </c>
      <c r="AD35" s="44">
        <v>0</v>
      </c>
      <c r="AE35" s="44">
        <v>2</v>
      </c>
      <c r="AF35" s="44">
        <v>4</v>
      </c>
      <c r="AG35" s="44">
        <v>0</v>
      </c>
      <c r="AH35" s="44">
        <v>2</v>
      </c>
      <c r="AI35" s="44">
        <v>0</v>
      </c>
      <c r="AJ35" s="44">
        <v>2</v>
      </c>
      <c r="AK35" s="44">
        <v>0</v>
      </c>
      <c r="AL35" s="44">
        <v>10</v>
      </c>
      <c r="AM35" s="44">
        <v>5</v>
      </c>
      <c r="AN35" s="44">
        <v>0</v>
      </c>
      <c r="AO35" s="21"/>
      <c r="AP35" s="44">
        <v>4</v>
      </c>
      <c r="AQ35" s="44">
        <v>10</v>
      </c>
      <c r="AR35" s="44">
        <v>1</v>
      </c>
      <c r="AS35" s="9"/>
      <c r="AT35" s="44">
        <v>1</v>
      </c>
      <c r="AU35" s="45">
        <v>0</v>
      </c>
      <c r="AV35" s="44">
        <v>2</v>
      </c>
      <c r="AW35" s="9"/>
      <c r="AX35" s="44">
        <v>2</v>
      </c>
      <c r="AY35" s="21"/>
      <c r="AZ35" s="21"/>
      <c r="BA35" s="21"/>
      <c r="BB35" s="21"/>
      <c r="BC35" s="21"/>
      <c r="BD35" s="44">
        <v>0</v>
      </c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</row>
    <row r="36" spans="1:1030" ht="84.75" customHeight="1">
      <c r="A36" s="31" t="s">
        <v>253</v>
      </c>
      <c r="B36" s="32" t="s">
        <v>254</v>
      </c>
      <c r="C36" s="32" t="s">
        <v>195</v>
      </c>
      <c r="D36" s="31" t="s">
        <v>255</v>
      </c>
      <c r="E36" s="16">
        <v>3</v>
      </c>
      <c r="F36" s="16">
        <f t="shared" si="1"/>
        <v>90</v>
      </c>
      <c r="G36" s="8">
        <f t="shared" ref="G36:G67" si="3">SUM(H36:H36)</f>
        <v>30</v>
      </c>
      <c r="H36" s="11">
        <f t="shared" si="2"/>
        <v>30</v>
      </c>
      <c r="I36" s="44">
        <v>1</v>
      </c>
      <c r="J36" s="44">
        <v>0</v>
      </c>
      <c r="K36" s="44">
        <v>0</v>
      </c>
      <c r="L36" s="44">
        <v>2</v>
      </c>
      <c r="M36" s="44">
        <v>6</v>
      </c>
      <c r="N36" s="44">
        <v>0</v>
      </c>
      <c r="O36" s="44">
        <v>2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5</v>
      </c>
      <c r="W36" s="44">
        <v>0</v>
      </c>
      <c r="X36" s="44">
        <v>0</v>
      </c>
      <c r="Y36" s="44">
        <v>0</v>
      </c>
      <c r="Z36" s="44">
        <v>0</v>
      </c>
      <c r="AA36" s="44">
        <v>1</v>
      </c>
      <c r="AB36" s="44">
        <v>0</v>
      </c>
      <c r="AC36" s="44">
        <v>1</v>
      </c>
      <c r="AD36" s="44">
        <v>1</v>
      </c>
      <c r="AE36" s="44">
        <v>2</v>
      </c>
      <c r="AF36" s="44">
        <v>0</v>
      </c>
      <c r="AG36" s="44">
        <v>0</v>
      </c>
      <c r="AH36" s="44">
        <v>0</v>
      </c>
      <c r="AI36" s="44">
        <v>0</v>
      </c>
      <c r="AJ36" s="44">
        <v>5</v>
      </c>
      <c r="AK36" s="44">
        <v>0</v>
      </c>
      <c r="AL36" s="44">
        <v>0</v>
      </c>
      <c r="AM36" s="44">
        <v>0</v>
      </c>
      <c r="AN36" s="44">
        <v>0</v>
      </c>
      <c r="AO36" s="21"/>
      <c r="AP36" s="44">
        <v>0</v>
      </c>
      <c r="AQ36" s="44">
        <v>0</v>
      </c>
      <c r="AR36" s="44">
        <v>1</v>
      </c>
      <c r="AS36" s="9"/>
      <c r="AT36" s="44">
        <v>1</v>
      </c>
      <c r="AU36" s="45">
        <v>0</v>
      </c>
      <c r="AV36" s="44">
        <v>2</v>
      </c>
      <c r="AW36" s="9"/>
      <c r="AX36" s="44">
        <v>0</v>
      </c>
      <c r="AY36" s="21"/>
      <c r="AZ36" s="21"/>
      <c r="BA36" s="21"/>
      <c r="BB36" s="21"/>
      <c r="BC36" s="21"/>
      <c r="BD36" s="44">
        <v>0</v>
      </c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</row>
    <row r="37" spans="1:1030" ht="95.25" customHeight="1">
      <c r="A37" s="31" t="s">
        <v>256</v>
      </c>
      <c r="B37" s="32" t="s">
        <v>257</v>
      </c>
      <c r="C37" s="32" t="s">
        <v>195</v>
      </c>
      <c r="D37" s="31" t="s">
        <v>258</v>
      </c>
      <c r="E37" s="16">
        <v>5</v>
      </c>
      <c r="F37" s="16">
        <f t="shared" si="1"/>
        <v>210</v>
      </c>
      <c r="G37" s="8">
        <f t="shared" si="3"/>
        <v>42</v>
      </c>
      <c r="H37" s="11">
        <f t="shared" si="2"/>
        <v>42</v>
      </c>
      <c r="I37" s="44">
        <v>1</v>
      </c>
      <c r="J37" s="44">
        <v>0</v>
      </c>
      <c r="K37" s="44">
        <v>0</v>
      </c>
      <c r="L37" s="44">
        <v>2</v>
      </c>
      <c r="M37" s="44">
        <v>6</v>
      </c>
      <c r="N37" s="44">
        <v>0</v>
      </c>
      <c r="O37" s="44">
        <v>2</v>
      </c>
      <c r="P37" s="44">
        <v>0</v>
      </c>
      <c r="Q37" s="44">
        <v>5</v>
      </c>
      <c r="R37" s="44">
        <v>0</v>
      </c>
      <c r="S37" s="44">
        <v>0</v>
      </c>
      <c r="T37" s="44">
        <v>0</v>
      </c>
      <c r="U37" s="44">
        <v>0</v>
      </c>
      <c r="V37" s="44">
        <v>4</v>
      </c>
      <c r="W37" s="44">
        <v>0</v>
      </c>
      <c r="X37" s="44">
        <v>0</v>
      </c>
      <c r="Y37" s="44">
        <v>0</v>
      </c>
      <c r="Z37" s="44">
        <v>1</v>
      </c>
      <c r="AA37" s="44">
        <v>1</v>
      </c>
      <c r="AB37" s="44">
        <v>0</v>
      </c>
      <c r="AC37" s="44">
        <v>1</v>
      </c>
      <c r="AD37" s="44">
        <v>1</v>
      </c>
      <c r="AE37" s="44">
        <v>4</v>
      </c>
      <c r="AF37" s="44">
        <v>0</v>
      </c>
      <c r="AG37" s="44">
        <v>1</v>
      </c>
      <c r="AH37" s="44">
        <v>0</v>
      </c>
      <c r="AI37" s="44">
        <v>0</v>
      </c>
      <c r="AJ37" s="44">
        <v>6</v>
      </c>
      <c r="AK37" s="44">
        <v>3</v>
      </c>
      <c r="AL37" s="44">
        <v>0</v>
      </c>
      <c r="AM37" s="44">
        <v>2</v>
      </c>
      <c r="AN37" s="44">
        <v>0</v>
      </c>
      <c r="AO37" s="21"/>
      <c r="AP37" s="44">
        <v>0</v>
      </c>
      <c r="AQ37" s="44">
        <v>0</v>
      </c>
      <c r="AR37" s="44">
        <v>1</v>
      </c>
      <c r="AS37" s="9"/>
      <c r="AT37" s="44">
        <v>1</v>
      </c>
      <c r="AU37" s="45">
        <v>0</v>
      </c>
      <c r="AV37" s="44">
        <v>0</v>
      </c>
      <c r="AW37" s="9"/>
      <c r="AX37" s="44">
        <v>0</v>
      </c>
      <c r="AY37" s="21"/>
      <c r="AZ37" s="21"/>
      <c r="BA37" s="21"/>
      <c r="BB37" s="21"/>
      <c r="BC37" s="21"/>
      <c r="BD37" s="44">
        <v>0</v>
      </c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</row>
    <row r="38" spans="1:1030" ht="84" customHeight="1">
      <c r="A38" s="35" t="s">
        <v>259</v>
      </c>
      <c r="B38" s="32" t="s">
        <v>260</v>
      </c>
      <c r="C38" s="32" t="s">
        <v>195</v>
      </c>
      <c r="D38" s="31" t="s">
        <v>261</v>
      </c>
      <c r="E38" s="16">
        <v>8</v>
      </c>
      <c r="F38" s="16">
        <f t="shared" si="1"/>
        <v>200</v>
      </c>
      <c r="G38" s="8">
        <f t="shared" si="3"/>
        <v>25</v>
      </c>
      <c r="H38" s="11">
        <f t="shared" si="2"/>
        <v>25</v>
      </c>
      <c r="I38" s="44">
        <v>1</v>
      </c>
      <c r="J38" s="44">
        <v>0</v>
      </c>
      <c r="K38" s="44">
        <v>0</v>
      </c>
      <c r="L38" s="44">
        <v>0</v>
      </c>
      <c r="M38" s="44">
        <v>6</v>
      </c>
      <c r="N38" s="44">
        <v>0</v>
      </c>
      <c r="O38" s="44">
        <v>0</v>
      </c>
      <c r="P38" s="44">
        <v>0</v>
      </c>
      <c r="Q38" s="44">
        <v>5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1</v>
      </c>
      <c r="AA38" s="44">
        <v>0</v>
      </c>
      <c r="AB38" s="44">
        <v>0</v>
      </c>
      <c r="AC38" s="44">
        <v>0</v>
      </c>
      <c r="AD38" s="44">
        <v>0</v>
      </c>
      <c r="AE38" s="44">
        <v>5</v>
      </c>
      <c r="AF38" s="44">
        <v>0</v>
      </c>
      <c r="AG38" s="44">
        <v>0</v>
      </c>
      <c r="AH38" s="44">
        <v>0</v>
      </c>
      <c r="AI38" s="44">
        <v>0</v>
      </c>
      <c r="AJ38" s="44">
        <v>5</v>
      </c>
      <c r="AK38" s="44">
        <v>0</v>
      </c>
      <c r="AL38" s="44">
        <v>0</v>
      </c>
      <c r="AM38" s="44">
        <v>0</v>
      </c>
      <c r="AN38" s="44">
        <v>0</v>
      </c>
      <c r="AO38" s="21"/>
      <c r="AP38" s="44">
        <v>0</v>
      </c>
      <c r="AQ38" s="44">
        <v>0</v>
      </c>
      <c r="AR38" s="44">
        <v>1</v>
      </c>
      <c r="AS38" s="9"/>
      <c r="AT38" s="44">
        <v>1</v>
      </c>
      <c r="AU38" s="45">
        <v>0</v>
      </c>
      <c r="AV38" s="44">
        <v>0</v>
      </c>
      <c r="AW38" s="9"/>
      <c r="AX38" s="44">
        <v>0</v>
      </c>
      <c r="AY38" s="21"/>
      <c r="AZ38" s="21"/>
      <c r="BA38" s="21"/>
      <c r="BB38" s="21"/>
      <c r="BC38" s="21"/>
      <c r="BD38" s="44">
        <v>0</v>
      </c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</row>
    <row r="39" spans="1:1030" ht="48" customHeight="1">
      <c r="A39" s="31" t="s">
        <v>262</v>
      </c>
      <c r="B39" s="32" t="s">
        <v>263</v>
      </c>
      <c r="C39" s="32" t="s">
        <v>195</v>
      </c>
      <c r="D39" s="31" t="s">
        <v>264</v>
      </c>
      <c r="E39" s="16">
        <v>42</v>
      </c>
      <c r="F39" s="16">
        <f t="shared" si="1"/>
        <v>294</v>
      </c>
      <c r="G39" s="8">
        <f t="shared" si="3"/>
        <v>7</v>
      </c>
      <c r="H39" s="11">
        <f t="shared" si="2"/>
        <v>7</v>
      </c>
      <c r="I39" s="44">
        <v>0</v>
      </c>
      <c r="J39" s="44">
        <v>0</v>
      </c>
      <c r="K39" s="44">
        <v>0</v>
      </c>
      <c r="L39" s="44">
        <v>1</v>
      </c>
      <c r="M39" s="44">
        <v>0</v>
      </c>
      <c r="N39" s="44">
        <v>0</v>
      </c>
      <c r="O39" s="44">
        <v>1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0</v>
      </c>
      <c r="AJ39" s="44">
        <v>0</v>
      </c>
      <c r="AK39" s="44">
        <v>5</v>
      </c>
      <c r="AL39" s="44">
        <v>0</v>
      </c>
      <c r="AM39" s="44">
        <v>0</v>
      </c>
      <c r="AN39" s="44">
        <v>0</v>
      </c>
      <c r="AO39" s="21"/>
      <c r="AP39" s="44">
        <v>0</v>
      </c>
      <c r="AQ39" s="44">
        <v>0</v>
      </c>
      <c r="AR39" s="44">
        <v>0</v>
      </c>
      <c r="AS39" s="9"/>
      <c r="AT39" s="44">
        <v>0</v>
      </c>
      <c r="AU39" s="45">
        <v>0</v>
      </c>
      <c r="AV39" s="44">
        <v>0</v>
      </c>
      <c r="AW39" s="9"/>
      <c r="AX39" s="44">
        <v>0</v>
      </c>
      <c r="AY39" s="21"/>
      <c r="AZ39" s="21"/>
      <c r="BA39" s="21"/>
      <c r="BB39" s="21"/>
      <c r="BC39" s="21"/>
      <c r="BD39" s="44">
        <v>0</v>
      </c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</row>
    <row r="40" spans="1:1030" ht="64.5" customHeight="1">
      <c r="A40" s="35" t="s">
        <v>265</v>
      </c>
      <c r="B40" s="32" t="s">
        <v>266</v>
      </c>
      <c r="C40" s="32" t="s">
        <v>195</v>
      </c>
      <c r="D40" s="31" t="s">
        <v>267</v>
      </c>
      <c r="E40" s="16">
        <v>50</v>
      </c>
      <c r="F40" s="16">
        <f t="shared" si="1"/>
        <v>350</v>
      </c>
      <c r="G40" s="8">
        <f t="shared" si="3"/>
        <v>7</v>
      </c>
      <c r="H40" s="11">
        <f t="shared" si="2"/>
        <v>7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v>0</v>
      </c>
      <c r="AG40" s="44">
        <v>0</v>
      </c>
      <c r="AH40" s="44">
        <v>0</v>
      </c>
      <c r="AI40" s="44">
        <v>0</v>
      </c>
      <c r="AJ40" s="44">
        <v>0</v>
      </c>
      <c r="AK40" s="44">
        <v>6</v>
      </c>
      <c r="AL40" s="44">
        <v>0</v>
      </c>
      <c r="AM40" s="44">
        <v>0</v>
      </c>
      <c r="AN40" s="44">
        <v>0</v>
      </c>
      <c r="AO40" s="21"/>
      <c r="AP40" s="44">
        <v>0</v>
      </c>
      <c r="AQ40" s="44">
        <v>1</v>
      </c>
      <c r="AR40" s="44">
        <v>0</v>
      </c>
      <c r="AS40" s="9"/>
      <c r="AT40" s="44">
        <v>0</v>
      </c>
      <c r="AU40" s="45">
        <v>0</v>
      </c>
      <c r="AV40" s="44">
        <v>0</v>
      </c>
      <c r="AW40" s="9"/>
      <c r="AX40" s="44">
        <v>0</v>
      </c>
      <c r="AY40" s="21"/>
      <c r="AZ40" s="21"/>
      <c r="BA40" s="21"/>
      <c r="BB40" s="21"/>
      <c r="BC40" s="21"/>
      <c r="BD40" s="44">
        <v>0</v>
      </c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</row>
    <row r="41" spans="1:1030" ht="95.25" customHeight="1">
      <c r="A41" s="35" t="s">
        <v>268</v>
      </c>
      <c r="B41" s="32" t="s">
        <v>269</v>
      </c>
      <c r="C41" s="32" t="s">
        <v>195</v>
      </c>
      <c r="D41" s="31" t="s">
        <v>270</v>
      </c>
      <c r="E41" s="16">
        <v>50</v>
      </c>
      <c r="F41" s="16">
        <f t="shared" si="1"/>
        <v>450</v>
      </c>
      <c r="G41" s="8">
        <f t="shared" si="3"/>
        <v>9</v>
      </c>
      <c r="H41" s="11">
        <f t="shared" si="2"/>
        <v>9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0</v>
      </c>
      <c r="AF41" s="44">
        <v>0</v>
      </c>
      <c r="AG41" s="44">
        <v>0</v>
      </c>
      <c r="AH41" s="44">
        <v>0</v>
      </c>
      <c r="AI41" s="44">
        <v>0</v>
      </c>
      <c r="AJ41" s="44">
        <v>0</v>
      </c>
      <c r="AK41" s="44">
        <v>8</v>
      </c>
      <c r="AL41" s="44">
        <v>0</v>
      </c>
      <c r="AM41" s="44">
        <v>0</v>
      </c>
      <c r="AN41" s="44">
        <v>0</v>
      </c>
      <c r="AO41" s="21"/>
      <c r="AP41" s="44">
        <v>0</v>
      </c>
      <c r="AQ41" s="44">
        <v>0</v>
      </c>
      <c r="AR41" s="44">
        <v>0</v>
      </c>
      <c r="AS41" s="9"/>
      <c r="AT41" s="44">
        <v>1</v>
      </c>
      <c r="AU41" s="45">
        <v>0</v>
      </c>
      <c r="AV41" s="44">
        <v>0</v>
      </c>
      <c r="AW41" s="9"/>
      <c r="AX41" s="44">
        <v>0</v>
      </c>
      <c r="AY41" s="21"/>
      <c r="AZ41" s="21"/>
      <c r="BA41" s="21"/>
      <c r="BB41" s="21"/>
      <c r="BC41" s="21"/>
      <c r="BD41" s="44">
        <v>0</v>
      </c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</row>
    <row r="42" spans="1:1030" ht="60" customHeight="1">
      <c r="A42" s="31" t="s">
        <v>271</v>
      </c>
      <c r="B42" s="32" t="s">
        <v>272</v>
      </c>
      <c r="C42" s="32" t="s">
        <v>160</v>
      </c>
      <c r="D42" s="31" t="s">
        <v>273</v>
      </c>
      <c r="E42" s="16">
        <v>3</v>
      </c>
      <c r="F42" s="16">
        <f t="shared" si="1"/>
        <v>399</v>
      </c>
      <c r="G42" s="8">
        <f t="shared" si="3"/>
        <v>133</v>
      </c>
      <c r="H42" s="11">
        <f t="shared" si="2"/>
        <v>133</v>
      </c>
      <c r="I42" s="44">
        <v>0</v>
      </c>
      <c r="J42" s="44">
        <v>5</v>
      </c>
      <c r="K42" s="44">
        <v>0</v>
      </c>
      <c r="L42" s="44">
        <v>3</v>
      </c>
      <c r="M42" s="44">
        <v>6</v>
      </c>
      <c r="N42" s="44">
        <v>4</v>
      </c>
      <c r="O42" s="44">
        <v>10</v>
      </c>
      <c r="P42" s="44">
        <v>0</v>
      </c>
      <c r="Q42" s="44">
        <v>0</v>
      </c>
      <c r="R42" s="44">
        <v>0</v>
      </c>
      <c r="S42" s="44">
        <v>4</v>
      </c>
      <c r="T42" s="44">
        <v>0</v>
      </c>
      <c r="U42" s="44">
        <v>0</v>
      </c>
      <c r="V42" s="44">
        <v>4</v>
      </c>
      <c r="W42" s="44">
        <v>2</v>
      </c>
      <c r="X42" s="44">
        <v>6</v>
      </c>
      <c r="Y42" s="44">
        <v>2</v>
      </c>
      <c r="Z42" s="44">
        <v>2</v>
      </c>
      <c r="AA42" s="44">
        <v>0</v>
      </c>
      <c r="AB42" s="44">
        <v>3</v>
      </c>
      <c r="AC42" s="44">
        <v>1</v>
      </c>
      <c r="AD42" s="44">
        <v>8</v>
      </c>
      <c r="AE42" s="44">
        <v>12</v>
      </c>
      <c r="AF42" s="44">
        <v>5</v>
      </c>
      <c r="AG42" s="44">
        <v>10</v>
      </c>
      <c r="AH42" s="44">
        <v>5</v>
      </c>
      <c r="AI42" s="44">
        <v>5</v>
      </c>
      <c r="AJ42" s="44">
        <v>5</v>
      </c>
      <c r="AK42" s="44">
        <v>7</v>
      </c>
      <c r="AL42" s="44">
        <v>3</v>
      </c>
      <c r="AM42" s="44">
        <v>0</v>
      </c>
      <c r="AN42" s="44">
        <v>10</v>
      </c>
      <c r="AO42" s="21"/>
      <c r="AP42" s="44">
        <v>7</v>
      </c>
      <c r="AQ42" s="44">
        <v>0</v>
      </c>
      <c r="AR42" s="44">
        <v>1</v>
      </c>
      <c r="AS42" s="9"/>
      <c r="AT42" s="44">
        <v>0</v>
      </c>
      <c r="AU42" s="45">
        <v>2</v>
      </c>
      <c r="AV42" s="44">
        <v>1</v>
      </c>
      <c r="AW42" s="9"/>
      <c r="AX42" s="44">
        <v>0</v>
      </c>
      <c r="AY42" s="21"/>
      <c r="AZ42" s="21"/>
      <c r="BA42" s="21"/>
      <c r="BB42" s="21"/>
      <c r="BC42" s="21"/>
      <c r="BD42" s="44">
        <v>0</v>
      </c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</row>
    <row r="43" spans="1:1030" ht="59.25" customHeight="1">
      <c r="A43" s="31" t="s">
        <v>274</v>
      </c>
      <c r="B43" s="32" t="s">
        <v>275</v>
      </c>
      <c r="C43" s="32" t="s">
        <v>160</v>
      </c>
      <c r="D43" s="31" t="s">
        <v>276</v>
      </c>
      <c r="E43" s="16">
        <v>3</v>
      </c>
      <c r="F43" s="16">
        <f t="shared" si="1"/>
        <v>171</v>
      </c>
      <c r="G43" s="8">
        <f t="shared" si="3"/>
        <v>57</v>
      </c>
      <c r="H43" s="11">
        <f t="shared" si="2"/>
        <v>57</v>
      </c>
      <c r="I43" s="44">
        <v>1</v>
      </c>
      <c r="J43" s="44">
        <v>1</v>
      </c>
      <c r="K43" s="44">
        <v>0</v>
      </c>
      <c r="L43" s="44">
        <v>6</v>
      </c>
      <c r="M43" s="44">
        <v>6</v>
      </c>
      <c r="N43" s="44">
        <v>4</v>
      </c>
      <c r="O43" s="44">
        <v>0</v>
      </c>
      <c r="P43" s="44">
        <v>0</v>
      </c>
      <c r="Q43" s="44">
        <v>0</v>
      </c>
      <c r="R43" s="44">
        <v>3</v>
      </c>
      <c r="S43" s="44">
        <v>0</v>
      </c>
      <c r="T43" s="44">
        <v>0</v>
      </c>
      <c r="U43" s="44">
        <v>0</v>
      </c>
      <c r="V43" s="44">
        <v>1</v>
      </c>
      <c r="W43" s="44">
        <v>2</v>
      </c>
      <c r="X43" s="44">
        <v>0</v>
      </c>
      <c r="Y43" s="44">
        <v>1</v>
      </c>
      <c r="Z43" s="44">
        <v>1</v>
      </c>
      <c r="AA43" s="44">
        <v>0</v>
      </c>
      <c r="AB43" s="44">
        <v>0</v>
      </c>
      <c r="AC43" s="44">
        <v>1</v>
      </c>
      <c r="AD43" s="44">
        <v>0</v>
      </c>
      <c r="AE43" s="44">
        <v>2</v>
      </c>
      <c r="AF43" s="44">
        <v>0</v>
      </c>
      <c r="AG43" s="44">
        <v>0</v>
      </c>
      <c r="AH43" s="44">
        <v>2</v>
      </c>
      <c r="AI43" s="44">
        <v>0</v>
      </c>
      <c r="AJ43" s="44">
        <v>1</v>
      </c>
      <c r="AK43" s="44">
        <v>0</v>
      </c>
      <c r="AL43" s="44">
        <v>10</v>
      </c>
      <c r="AM43" s="44">
        <v>5</v>
      </c>
      <c r="AN43" s="44">
        <v>0</v>
      </c>
      <c r="AO43" s="21"/>
      <c r="AP43" s="44">
        <v>3</v>
      </c>
      <c r="AQ43" s="44">
        <v>3</v>
      </c>
      <c r="AR43" s="44">
        <v>1</v>
      </c>
      <c r="AS43" s="9"/>
      <c r="AT43" s="44">
        <v>2</v>
      </c>
      <c r="AU43" s="45">
        <v>0</v>
      </c>
      <c r="AV43" s="44">
        <v>1</v>
      </c>
      <c r="AW43" s="9"/>
      <c r="AX43" s="44">
        <v>0</v>
      </c>
      <c r="AY43" s="21"/>
      <c r="AZ43" s="21"/>
      <c r="BA43" s="21"/>
      <c r="BB43" s="21"/>
      <c r="BC43" s="21"/>
      <c r="BD43" s="44">
        <v>0</v>
      </c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</row>
    <row r="44" spans="1:1030" ht="54.75" customHeight="1">
      <c r="A44" s="31" t="s">
        <v>277</v>
      </c>
      <c r="B44" s="32" t="s">
        <v>278</v>
      </c>
      <c r="C44" s="32" t="s">
        <v>160</v>
      </c>
      <c r="D44" s="31" t="s">
        <v>279</v>
      </c>
      <c r="E44" s="16">
        <v>3</v>
      </c>
      <c r="F44" s="16">
        <f t="shared" si="1"/>
        <v>60</v>
      </c>
      <c r="G44" s="8">
        <f t="shared" si="3"/>
        <v>20</v>
      </c>
      <c r="H44" s="11">
        <f t="shared" si="2"/>
        <v>20</v>
      </c>
      <c r="I44" s="44">
        <v>1</v>
      </c>
      <c r="J44" s="44">
        <v>0</v>
      </c>
      <c r="K44" s="44">
        <v>0</v>
      </c>
      <c r="L44" s="44">
        <v>2</v>
      </c>
      <c r="M44" s="44">
        <v>6</v>
      </c>
      <c r="N44" s="44">
        <v>0</v>
      </c>
      <c r="O44" s="44">
        <v>2</v>
      </c>
      <c r="P44" s="44">
        <v>0</v>
      </c>
      <c r="Q44" s="44">
        <v>0</v>
      </c>
      <c r="R44" s="44">
        <v>0</v>
      </c>
      <c r="S44" s="44">
        <v>2</v>
      </c>
      <c r="T44" s="44">
        <v>0</v>
      </c>
      <c r="U44" s="44">
        <v>0</v>
      </c>
      <c r="V44" s="44">
        <v>0</v>
      </c>
      <c r="W44" s="44">
        <v>2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2</v>
      </c>
      <c r="AI44" s="44">
        <v>0</v>
      </c>
      <c r="AJ44" s="44">
        <v>1</v>
      </c>
      <c r="AK44" s="44">
        <v>0</v>
      </c>
      <c r="AL44" s="44">
        <v>0</v>
      </c>
      <c r="AM44" s="44">
        <v>0</v>
      </c>
      <c r="AN44" s="44">
        <v>0</v>
      </c>
      <c r="AO44" s="21"/>
      <c r="AP44" s="44">
        <v>0</v>
      </c>
      <c r="AQ44" s="44">
        <v>0</v>
      </c>
      <c r="AR44" s="44">
        <v>0</v>
      </c>
      <c r="AS44" s="9"/>
      <c r="AT44" s="44">
        <v>0</v>
      </c>
      <c r="AU44" s="45">
        <v>0</v>
      </c>
      <c r="AV44" s="44">
        <v>0</v>
      </c>
      <c r="AW44" s="9"/>
      <c r="AX44" s="44">
        <v>2</v>
      </c>
      <c r="AY44" s="21"/>
      <c r="AZ44" s="21"/>
      <c r="BA44" s="21"/>
      <c r="BB44" s="21"/>
      <c r="BC44" s="21"/>
      <c r="BD44" s="44">
        <v>0</v>
      </c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</row>
    <row r="45" spans="1:1030" ht="44.25" customHeight="1">
      <c r="A45" s="31" t="s">
        <v>280</v>
      </c>
      <c r="B45" s="32" t="s">
        <v>281</v>
      </c>
      <c r="C45" s="32" t="s">
        <v>195</v>
      </c>
      <c r="D45" s="31" t="s">
        <v>282</v>
      </c>
      <c r="E45" s="16">
        <v>10</v>
      </c>
      <c r="F45" s="16">
        <f t="shared" si="1"/>
        <v>790</v>
      </c>
      <c r="G45" s="8">
        <f t="shared" si="3"/>
        <v>79</v>
      </c>
      <c r="H45" s="11">
        <f t="shared" si="2"/>
        <v>79</v>
      </c>
      <c r="I45" s="44">
        <v>1</v>
      </c>
      <c r="J45" s="44">
        <v>2</v>
      </c>
      <c r="K45" s="44">
        <v>2</v>
      </c>
      <c r="L45" s="44">
        <v>2</v>
      </c>
      <c r="M45" s="44">
        <v>4</v>
      </c>
      <c r="N45" s="44">
        <v>0</v>
      </c>
      <c r="O45" s="44">
        <v>2</v>
      </c>
      <c r="P45" s="44">
        <v>0</v>
      </c>
      <c r="Q45" s="44">
        <v>0</v>
      </c>
      <c r="R45" s="44">
        <v>0</v>
      </c>
      <c r="S45" s="44">
        <v>6</v>
      </c>
      <c r="T45" s="44">
        <v>0</v>
      </c>
      <c r="U45" s="44">
        <v>2</v>
      </c>
      <c r="V45" s="44">
        <v>7</v>
      </c>
      <c r="W45" s="44">
        <v>0</v>
      </c>
      <c r="X45" s="44">
        <v>2</v>
      </c>
      <c r="Y45" s="44">
        <v>0</v>
      </c>
      <c r="Z45" s="44">
        <v>5</v>
      </c>
      <c r="AA45" s="44">
        <v>1</v>
      </c>
      <c r="AB45" s="44">
        <v>1</v>
      </c>
      <c r="AC45" s="44">
        <v>0</v>
      </c>
      <c r="AD45" s="44">
        <v>0</v>
      </c>
      <c r="AE45" s="44">
        <v>6</v>
      </c>
      <c r="AF45" s="44">
        <v>1</v>
      </c>
      <c r="AG45" s="44">
        <v>2</v>
      </c>
      <c r="AH45" s="44">
        <v>1</v>
      </c>
      <c r="AI45" s="44">
        <v>10</v>
      </c>
      <c r="AJ45" s="44">
        <v>7</v>
      </c>
      <c r="AK45" s="44">
        <v>4</v>
      </c>
      <c r="AL45" s="44">
        <v>3</v>
      </c>
      <c r="AM45" s="44">
        <v>0</v>
      </c>
      <c r="AN45" s="44">
        <v>0</v>
      </c>
      <c r="AO45" s="21"/>
      <c r="AP45" s="44">
        <v>6</v>
      </c>
      <c r="AQ45" s="44">
        <v>0</v>
      </c>
      <c r="AR45" s="44">
        <v>0</v>
      </c>
      <c r="AS45" s="9"/>
      <c r="AT45" s="44">
        <v>0</v>
      </c>
      <c r="AU45" s="45">
        <v>0</v>
      </c>
      <c r="AV45" s="44">
        <v>1</v>
      </c>
      <c r="AW45" s="9"/>
      <c r="AX45" s="44">
        <v>1</v>
      </c>
      <c r="AY45" s="21"/>
      <c r="AZ45" s="21"/>
      <c r="BA45" s="21"/>
      <c r="BB45" s="21"/>
      <c r="BC45" s="21"/>
      <c r="BD45" s="44">
        <v>0</v>
      </c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</row>
    <row r="46" spans="1:1030" ht="54.75" customHeight="1">
      <c r="A46" s="31" t="s">
        <v>283</v>
      </c>
      <c r="B46" s="32" t="s">
        <v>284</v>
      </c>
      <c r="C46" s="32" t="s">
        <v>195</v>
      </c>
      <c r="D46" s="31" t="s">
        <v>285</v>
      </c>
      <c r="E46" s="16">
        <v>10</v>
      </c>
      <c r="F46" s="16">
        <f t="shared" si="1"/>
        <v>200</v>
      </c>
      <c r="G46" s="8">
        <f t="shared" si="3"/>
        <v>20</v>
      </c>
      <c r="H46" s="11">
        <f t="shared" si="2"/>
        <v>20</v>
      </c>
      <c r="I46" s="44">
        <v>0</v>
      </c>
      <c r="J46" s="44">
        <v>2</v>
      </c>
      <c r="K46" s="44">
        <v>1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2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44">
        <v>0</v>
      </c>
      <c r="AH46" s="44">
        <v>1</v>
      </c>
      <c r="AI46" s="44">
        <v>0</v>
      </c>
      <c r="AJ46" s="44">
        <v>2</v>
      </c>
      <c r="AK46" s="44">
        <v>0</v>
      </c>
      <c r="AL46" s="44">
        <v>1</v>
      </c>
      <c r="AM46" s="44">
        <v>1</v>
      </c>
      <c r="AN46" s="44">
        <v>0</v>
      </c>
      <c r="AO46" s="21"/>
      <c r="AP46" s="44">
        <v>0</v>
      </c>
      <c r="AQ46" s="44">
        <v>10</v>
      </c>
      <c r="AR46" s="44">
        <v>0</v>
      </c>
      <c r="AS46" s="9"/>
      <c r="AT46" s="44">
        <v>0</v>
      </c>
      <c r="AU46" s="45">
        <v>0</v>
      </c>
      <c r="AV46" s="44">
        <v>0</v>
      </c>
      <c r="AW46" s="9"/>
      <c r="AX46" s="44">
        <v>0</v>
      </c>
      <c r="AY46" s="21"/>
      <c r="AZ46" s="21"/>
      <c r="BA46" s="21"/>
      <c r="BB46" s="21"/>
      <c r="BC46" s="21"/>
      <c r="BD46" s="44">
        <v>0</v>
      </c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</row>
    <row r="47" spans="1:1030" ht="48.75" customHeight="1">
      <c r="A47" s="31" t="s">
        <v>286</v>
      </c>
      <c r="B47" s="32" t="s">
        <v>287</v>
      </c>
      <c r="C47" s="32" t="s">
        <v>160</v>
      </c>
      <c r="D47" s="31" t="s">
        <v>288</v>
      </c>
      <c r="E47" s="16">
        <v>0.7</v>
      </c>
      <c r="F47" s="16">
        <f t="shared" si="1"/>
        <v>23.799999999999997</v>
      </c>
      <c r="G47" s="8">
        <f t="shared" si="3"/>
        <v>34</v>
      </c>
      <c r="H47" s="11">
        <f t="shared" si="2"/>
        <v>34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8</v>
      </c>
      <c r="R47" s="44">
        <v>0</v>
      </c>
      <c r="S47" s="44">
        <v>1</v>
      </c>
      <c r="T47" s="44">
        <v>0</v>
      </c>
      <c r="U47" s="44">
        <v>0</v>
      </c>
      <c r="V47" s="44">
        <v>0</v>
      </c>
      <c r="W47" s="44">
        <v>5</v>
      </c>
      <c r="X47" s="44">
        <v>0</v>
      </c>
      <c r="Y47" s="44">
        <v>2</v>
      </c>
      <c r="Z47" s="44">
        <v>0</v>
      </c>
      <c r="AA47" s="44">
        <v>0</v>
      </c>
      <c r="AB47" s="44">
        <v>0</v>
      </c>
      <c r="AC47" s="44">
        <v>1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8</v>
      </c>
      <c r="AK47" s="44">
        <v>0</v>
      </c>
      <c r="AL47" s="44">
        <v>5</v>
      </c>
      <c r="AM47" s="44">
        <v>0</v>
      </c>
      <c r="AN47" s="44">
        <v>0</v>
      </c>
      <c r="AO47" s="21"/>
      <c r="AP47" s="44">
        <v>0</v>
      </c>
      <c r="AQ47" s="44">
        <v>0</v>
      </c>
      <c r="AR47" s="44">
        <v>0</v>
      </c>
      <c r="AS47" s="9"/>
      <c r="AT47" s="44">
        <v>1</v>
      </c>
      <c r="AU47" s="45">
        <v>2</v>
      </c>
      <c r="AV47" s="44">
        <v>1</v>
      </c>
      <c r="AW47" s="9"/>
      <c r="AX47" s="44">
        <v>0</v>
      </c>
      <c r="AY47" s="21"/>
      <c r="AZ47" s="21"/>
      <c r="BA47" s="21"/>
      <c r="BB47" s="21"/>
      <c r="BC47" s="21"/>
      <c r="BD47" s="44">
        <v>0</v>
      </c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</row>
    <row r="48" spans="1:1030" ht="63" customHeight="1">
      <c r="A48" s="35" t="s">
        <v>289</v>
      </c>
      <c r="B48" s="32" t="s">
        <v>290</v>
      </c>
      <c r="C48" s="32" t="s">
        <v>160</v>
      </c>
      <c r="D48" s="31" t="s">
        <v>291</v>
      </c>
      <c r="E48" s="16">
        <v>1</v>
      </c>
      <c r="F48" s="16">
        <f t="shared" si="1"/>
        <v>28</v>
      </c>
      <c r="G48" s="8">
        <f t="shared" si="3"/>
        <v>28</v>
      </c>
      <c r="H48" s="11">
        <f t="shared" si="2"/>
        <v>28</v>
      </c>
      <c r="I48" s="44">
        <v>1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4</v>
      </c>
      <c r="Q48" s="44">
        <v>0</v>
      </c>
      <c r="R48" s="44">
        <v>0</v>
      </c>
      <c r="S48" s="44">
        <v>1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2</v>
      </c>
      <c r="AC48" s="44">
        <v>0</v>
      </c>
      <c r="AD48" s="44">
        <v>0</v>
      </c>
      <c r="AE48" s="44">
        <v>0</v>
      </c>
      <c r="AF48" s="44">
        <v>0</v>
      </c>
      <c r="AG48" s="44">
        <v>1</v>
      </c>
      <c r="AH48" s="44">
        <v>0</v>
      </c>
      <c r="AI48" s="44">
        <v>0</v>
      </c>
      <c r="AJ48" s="44">
        <v>7</v>
      </c>
      <c r="AK48" s="44">
        <v>2</v>
      </c>
      <c r="AL48" s="44">
        <v>5</v>
      </c>
      <c r="AM48" s="44">
        <v>2</v>
      </c>
      <c r="AN48" s="44">
        <v>0</v>
      </c>
      <c r="AO48" s="21"/>
      <c r="AP48" s="44">
        <v>0</v>
      </c>
      <c r="AQ48" s="44">
        <v>2</v>
      </c>
      <c r="AR48" s="44">
        <v>0</v>
      </c>
      <c r="AS48" s="9"/>
      <c r="AT48" s="44">
        <v>1</v>
      </c>
      <c r="AU48" s="45">
        <v>0</v>
      </c>
      <c r="AV48" s="44">
        <v>0</v>
      </c>
      <c r="AW48" s="9"/>
      <c r="AX48" s="44">
        <v>0</v>
      </c>
      <c r="AY48" s="21"/>
      <c r="AZ48" s="21"/>
      <c r="BA48" s="21"/>
      <c r="BB48" s="21"/>
      <c r="BC48" s="21"/>
      <c r="BD48" s="44">
        <v>0</v>
      </c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</row>
    <row r="49" spans="1:1030" ht="54.75" customHeight="1">
      <c r="A49" s="31" t="s">
        <v>292</v>
      </c>
      <c r="B49" s="32" t="s">
        <v>293</v>
      </c>
      <c r="C49" s="32" t="s">
        <v>160</v>
      </c>
      <c r="D49" s="31" t="s">
        <v>294</v>
      </c>
      <c r="E49" s="16">
        <v>3.5</v>
      </c>
      <c r="F49" s="16">
        <f t="shared" si="1"/>
        <v>38.5</v>
      </c>
      <c r="G49" s="8">
        <f t="shared" si="3"/>
        <v>11</v>
      </c>
      <c r="H49" s="11">
        <f t="shared" si="2"/>
        <v>11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1</v>
      </c>
      <c r="T49" s="44">
        <v>0</v>
      </c>
      <c r="U49" s="44">
        <v>0</v>
      </c>
      <c r="V49" s="44">
        <v>0</v>
      </c>
      <c r="W49" s="44">
        <v>3</v>
      </c>
      <c r="X49" s="44">
        <v>0</v>
      </c>
      <c r="Y49" s="44">
        <v>0</v>
      </c>
      <c r="Z49" s="44">
        <v>0</v>
      </c>
      <c r="AA49" s="44">
        <v>0</v>
      </c>
      <c r="AB49" s="44">
        <v>2</v>
      </c>
      <c r="AC49" s="44">
        <v>0</v>
      </c>
      <c r="AD49" s="44">
        <v>0</v>
      </c>
      <c r="AE49" s="44">
        <v>0</v>
      </c>
      <c r="AF49" s="44">
        <v>1</v>
      </c>
      <c r="AG49" s="44">
        <v>0</v>
      </c>
      <c r="AH49" s="44">
        <v>0</v>
      </c>
      <c r="AI49" s="44">
        <v>0</v>
      </c>
      <c r="AJ49" s="44">
        <v>1</v>
      </c>
      <c r="AK49" s="44">
        <v>0</v>
      </c>
      <c r="AL49" s="44">
        <v>1</v>
      </c>
      <c r="AM49" s="44">
        <v>2</v>
      </c>
      <c r="AN49" s="44">
        <v>0</v>
      </c>
      <c r="AO49" s="21"/>
      <c r="AP49" s="44">
        <v>0</v>
      </c>
      <c r="AQ49" s="44">
        <v>0</v>
      </c>
      <c r="AR49" s="44">
        <v>0</v>
      </c>
      <c r="AS49" s="9"/>
      <c r="AT49" s="44">
        <v>0</v>
      </c>
      <c r="AU49" s="45">
        <v>0</v>
      </c>
      <c r="AV49" s="44">
        <v>0</v>
      </c>
      <c r="AW49" s="9"/>
      <c r="AX49" s="44">
        <v>0</v>
      </c>
      <c r="AY49" s="21"/>
      <c r="AZ49" s="21"/>
      <c r="BA49" s="21"/>
      <c r="BB49" s="21"/>
      <c r="BC49" s="21"/>
      <c r="BD49" s="44">
        <v>0</v>
      </c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</row>
    <row r="50" spans="1:1030" ht="56.25" customHeight="1">
      <c r="A50" s="31" t="s">
        <v>295</v>
      </c>
      <c r="B50" s="32" t="s">
        <v>296</v>
      </c>
      <c r="C50" s="32" t="s">
        <v>195</v>
      </c>
      <c r="D50" s="31" t="s">
        <v>297</v>
      </c>
      <c r="E50" s="16">
        <v>3</v>
      </c>
      <c r="F50" s="16">
        <f t="shared" si="1"/>
        <v>141</v>
      </c>
      <c r="G50" s="8">
        <f t="shared" si="3"/>
        <v>47</v>
      </c>
      <c r="H50" s="11">
        <f t="shared" si="2"/>
        <v>47</v>
      </c>
      <c r="I50" s="44">
        <v>0</v>
      </c>
      <c r="J50" s="44">
        <v>1</v>
      </c>
      <c r="K50" s="44">
        <v>6</v>
      </c>
      <c r="L50" s="44">
        <v>2</v>
      </c>
      <c r="M50" s="44">
        <v>2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2</v>
      </c>
      <c r="X50" s="44">
        <v>1</v>
      </c>
      <c r="Y50" s="44">
        <v>2</v>
      </c>
      <c r="Z50" s="44">
        <v>0</v>
      </c>
      <c r="AA50" s="44">
        <v>1</v>
      </c>
      <c r="AB50" s="44">
        <v>3</v>
      </c>
      <c r="AC50" s="44">
        <v>0</v>
      </c>
      <c r="AD50" s="44">
        <v>0</v>
      </c>
      <c r="AE50" s="44">
        <v>6</v>
      </c>
      <c r="AF50" s="44">
        <v>0</v>
      </c>
      <c r="AG50" s="44">
        <v>3</v>
      </c>
      <c r="AH50" s="44">
        <v>0</v>
      </c>
      <c r="AI50" s="44">
        <v>0</v>
      </c>
      <c r="AJ50" s="44">
        <v>3</v>
      </c>
      <c r="AK50" s="44">
        <v>0</v>
      </c>
      <c r="AL50" s="44">
        <v>10</v>
      </c>
      <c r="AM50" s="44">
        <v>5</v>
      </c>
      <c r="AN50" s="44">
        <v>0</v>
      </c>
      <c r="AO50" s="21"/>
      <c r="AP50" s="44">
        <v>0</v>
      </c>
      <c r="AQ50" s="44">
        <v>0</v>
      </c>
      <c r="AR50" s="44">
        <v>0</v>
      </c>
      <c r="AS50" s="9"/>
      <c r="AT50" s="44">
        <v>0</v>
      </c>
      <c r="AU50" s="45">
        <v>0</v>
      </c>
      <c r="AV50" s="44">
        <v>0</v>
      </c>
      <c r="AW50" s="9"/>
      <c r="AX50" s="44">
        <v>0</v>
      </c>
      <c r="AY50" s="21"/>
      <c r="AZ50" s="21"/>
      <c r="BA50" s="21"/>
      <c r="BB50" s="21"/>
      <c r="BC50" s="21"/>
      <c r="BD50" s="44">
        <v>0</v>
      </c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</row>
    <row r="51" spans="1:1030" ht="59.25" customHeight="1">
      <c r="A51" s="35" t="s">
        <v>298</v>
      </c>
      <c r="B51" s="32" t="s">
        <v>299</v>
      </c>
      <c r="C51" s="32" t="s">
        <v>160</v>
      </c>
      <c r="D51" s="31" t="s">
        <v>300</v>
      </c>
      <c r="E51" s="16">
        <v>3</v>
      </c>
      <c r="F51" s="16">
        <f t="shared" si="1"/>
        <v>144</v>
      </c>
      <c r="G51" s="8">
        <f t="shared" si="3"/>
        <v>48</v>
      </c>
      <c r="H51" s="11">
        <f t="shared" si="2"/>
        <v>48</v>
      </c>
      <c r="I51" s="44">
        <v>1</v>
      </c>
      <c r="J51" s="44">
        <v>0</v>
      </c>
      <c r="K51" s="44">
        <v>2</v>
      </c>
      <c r="L51" s="44">
        <v>0</v>
      </c>
      <c r="M51" s="44">
        <v>2</v>
      </c>
      <c r="N51" s="44">
        <v>3</v>
      </c>
      <c r="O51" s="44">
        <v>2</v>
      </c>
      <c r="P51" s="44">
        <v>0</v>
      </c>
      <c r="Q51" s="44">
        <v>0</v>
      </c>
      <c r="R51" s="44">
        <v>3</v>
      </c>
      <c r="S51" s="44">
        <v>1</v>
      </c>
      <c r="T51" s="44">
        <v>0</v>
      </c>
      <c r="U51" s="44">
        <v>2</v>
      </c>
      <c r="V51" s="44">
        <v>2</v>
      </c>
      <c r="W51" s="44">
        <v>2</v>
      </c>
      <c r="X51" s="44">
        <v>0</v>
      </c>
      <c r="Y51" s="44">
        <v>1</v>
      </c>
      <c r="Z51" s="44">
        <v>0</v>
      </c>
      <c r="AA51" s="44">
        <v>1</v>
      </c>
      <c r="AB51" s="44">
        <v>0</v>
      </c>
      <c r="AC51" s="44">
        <v>1</v>
      </c>
      <c r="AD51" s="44">
        <v>12</v>
      </c>
      <c r="AE51" s="44">
        <v>0</v>
      </c>
      <c r="AF51" s="44">
        <v>0</v>
      </c>
      <c r="AG51" s="44">
        <v>1</v>
      </c>
      <c r="AH51" s="44">
        <v>0</v>
      </c>
      <c r="AI51" s="44">
        <v>0</v>
      </c>
      <c r="AJ51" s="44">
        <v>2</v>
      </c>
      <c r="AK51" s="44">
        <v>0</v>
      </c>
      <c r="AL51" s="44">
        <v>8</v>
      </c>
      <c r="AM51" s="44">
        <v>0</v>
      </c>
      <c r="AN51" s="44">
        <v>0</v>
      </c>
      <c r="AO51" s="21"/>
      <c r="AP51" s="44">
        <v>2</v>
      </c>
      <c r="AQ51" s="44">
        <v>0</v>
      </c>
      <c r="AR51" s="44">
        <v>0</v>
      </c>
      <c r="AS51" s="9"/>
      <c r="AT51" s="44">
        <v>0</v>
      </c>
      <c r="AU51" s="45">
        <v>0</v>
      </c>
      <c r="AV51" s="44">
        <v>0</v>
      </c>
      <c r="AW51" s="9"/>
      <c r="AX51" s="44">
        <v>0</v>
      </c>
      <c r="AY51" s="21"/>
      <c r="AZ51" s="21"/>
      <c r="BA51" s="21"/>
      <c r="BB51" s="21"/>
      <c r="BC51" s="21"/>
      <c r="BD51" s="44">
        <v>0</v>
      </c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</row>
    <row r="52" spans="1:1030" ht="36.75" customHeight="1">
      <c r="A52" s="35" t="s">
        <v>301</v>
      </c>
      <c r="B52" s="32" t="s">
        <v>302</v>
      </c>
      <c r="C52" s="32" t="s">
        <v>160</v>
      </c>
      <c r="D52" s="31" t="s">
        <v>303</v>
      </c>
      <c r="E52" s="16">
        <v>3</v>
      </c>
      <c r="F52" s="16">
        <f t="shared" si="1"/>
        <v>129</v>
      </c>
      <c r="G52" s="8">
        <f t="shared" si="3"/>
        <v>43</v>
      </c>
      <c r="H52" s="11">
        <f t="shared" si="2"/>
        <v>43</v>
      </c>
      <c r="I52" s="44">
        <v>1</v>
      </c>
      <c r="J52" s="44">
        <v>0</v>
      </c>
      <c r="K52" s="44">
        <v>0</v>
      </c>
      <c r="L52" s="44">
        <v>0</v>
      </c>
      <c r="M52" s="44">
        <v>2</v>
      </c>
      <c r="N52" s="44">
        <v>1</v>
      </c>
      <c r="O52" s="44">
        <v>2</v>
      </c>
      <c r="P52" s="44">
        <v>0</v>
      </c>
      <c r="Q52" s="44">
        <v>0</v>
      </c>
      <c r="R52" s="44">
        <v>3</v>
      </c>
      <c r="S52" s="44">
        <v>1</v>
      </c>
      <c r="T52" s="44">
        <v>0</v>
      </c>
      <c r="U52" s="44">
        <v>2</v>
      </c>
      <c r="V52" s="44">
        <v>0</v>
      </c>
      <c r="W52" s="44">
        <v>2</v>
      </c>
      <c r="X52" s="44">
        <v>0</v>
      </c>
      <c r="Y52" s="44">
        <v>1</v>
      </c>
      <c r="Z52" s="44">
        <v>0</v>
      </c>
      <c r="AA52" s="44">
        <v>1</v>
      </c>
      <c r="AB52" s="44">
        <v>0</v>
      </c>
      <c r="AC52" s="44">
        <v>1</v>
      </c>
      <c r="AD52" s="44">
        <v>12</v>
      </c>
      <c r="AE52" s="44">
        <v>0</v>
      </c>
      <c r="AF52" s="44">
        <v>0</v>
      </c>
      <c r="AG52" s="44">
        <v>1</v>
      </c>
      <c r="AH52" s="44">
        <v>0</v>
      </c>
      <c r="AI52" s="44">
        <v>0</v>
      </c>
      <c r="AJ52" s="44">
        <v>3</v>
      </c>
      <c r="AK52" s="44">
        <v>0</v>
      </c>
      <c r="AL52" s="44">
        <v>8</v>
      </c>
      <c r="AM52" s="44">
        <v>0</v>
      </c>
      <c r="AN52" s="44">
        <v>0</v>
      </c>
      <c r="AO52" s="21"/>
      <c r="AP52" s="44">
        <v>2</v>
      </c>
      <c r="AQ52" s="44">
        <v>0</v>
      </c>
      <c r="AR52" s="44">
        <v>0</v>
      </c>
      <c r="AS52" s="9"/>
      <c r="AT52" s="44">
        <v>0</v>
      </c>
      <c r="AU52" s="45">
        <v>0</v>
      </c>
      <c r="AV52" s="44">
        <v>0</v>
      </c>
      <c r="AW52" s="9"/>
      <c r="AX52" s="44">
        <v>0</v>
      </c>
      <c r="AY52" s="21"/>
      <c r="AZ52" s="21"/>
      <c r="BA52" s="21"/>
      <c r="BB52" s="21"/>
      <c r="BC52" s="21"/>
      <c r="BD52" s="44">
        <v>0</v>
      </c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</row>
    <row r="53" spans="1:1030" ht="48" customHeight="1">
      <c r="A53" s="35" t="s">
        <v>304</v>
      </c>
      <c r="B53" s="32" t="s">
        <v>305</v>
      </c>
      <c r="C53" s="32" t="s">
        <v>160</v>
      </c>
      <c r="D53" s="31" t="s">
        <v>306</v>
      </c>
      <c r="E53" s="16">
        <v>3</v>
      </c>
      <c r="F53" s="16">
        <f t="shared" si="1"/>
        <v>84</v>
      </c>
      <c r="G53" s="8">
        <f t="shared" si="3"/>
        <v>28</v>
      </c>
      <c r="H53" s="11">
        <f t="shared" si="2"/>
        <v>28</v>
      </c>
      <c r="I53" s="44">
        <v>1</v>
      </c>
      <c r="J53" s="44">
        <v>0</v>
      </c>
      <c r="K53" s="44">
        <v>2</v>
      </c>
      <c r="L53" s="44">
        <v>0</v>
      </c>
      <c r="M53" s="44">
        <v>2</v>
      </c>
      <c r="N53" s="44">
        <v>3</v>
      </c>
      <c r="O53" s="44">
        <v>2</v>
      </c>
      <c r="P53" s="44">
        <v>0</v>
      </c>
      <c r="Q53" s="44">
        <v>0</v>
      </c>
      <c r="R53" s="44">
        <v>0</v>
      </c>
      <c r="S53" s="44">
        <v>1</v>
      </c>
      <c r="T53" s="44">
        <v>0</v>
      </c>
      <c r="U53" s="44">
        <v>2</v>
      </c>
      <c r="V53" s="44">
        <v>0</v>
      </c>
      <c r="W53" s="44">
        <v>2</v>
      </c>
      <c r="X53" s="44">
        <v>0</v>
      </c>
      <c r="Y53" s="44">
        <v>1</v>
      </c>
      <c r="Z53" s="44">
        <v>0</v>
      </c>
      <c r="AA53" s="44">
        <v>1</v>
      </c>
      <c r="AB53" s="44">
        <v>0</v>
      </c>
      <c r="AC53" s="44">
        <v>1</v>
      </c>
      <c r="AD53" s="44">
        <v>0</v>
      </c>
      <c r="AE53" s="44">
        <v>0</v>
      </c>
      <c r="AF53" s="44">
        <v>0</v>
      </c>
      <c r="AG53" s="44">
        <v>0</v>
      </c>
      <c r="AH53" s="44">
        <v>0</v>
      </c>
      <c r="AI53" s="44">
        <v>0</v>
      </c>
      <c r="AJ53" s="44">
        <v>2</v>
      </c>
      <c r="AK53" s="44">
        <v>0</v>
      </c>
      <c r="AL53" s="44">
        <v>8</v>
      </c>
      <c r="AM53" s="44">
        <v>0</v>
      </c>
      <c r="AN53" s="44">
        <v>0</v>
      </c>
      <c r="AO53" s="21"/>
      <c r="AP53" s="44">
        <v>0</v>
      </c>
      <c r="AQ53" s="44">
        <v>0</v>
      </c>
      <c r="AR53" s="44">
        <v>0</v>
      </c>
      <c r="AS53" s="9"/>
      <c r="AT53" s="44">
        <v>0</v>
      </c>
      <c r="AU53" s="45">
        <v>0</v>
      </c>
      <c r="AV53" s="44">
        <v>0</v>
      </c>
      <c r="AW53" s="9"/>
      <c r="AX53" s="44">
        <v>0</v>
      </c>
      <c r="AY53" s="21"/>
      <c r="AZ53" s="21"/>
      <c r="BA53" s="21"/>
      <c r="BB53" s="21"/>
      <c r="BC53" s="21"/>
      <c r="BD53" s="44">
        <v>0</v>
      </c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</row>
    <row r="54" spans="1:1030" ht="49.5" customHeight="1">
      <c r="A54" s="35" t="s">
        <v>307</v>
      </c>
      <c r="B54" s="32" t="s">
        <v>308</v>
      </c>
      <c r="C54" s="32" t="s">
        <v>160</v>
      </c>
      <c r="D54" s="31" t="s">
        <v>309</v>
      </c>
      <c r="E54" s="16">
        <v>3</v>
      </c>
      <c r="F54" s="16">
        <f t="shared" si="1"/>
        <v>66</v>
      </c>
      <c r="G54" s="8">
        <f t="shared" si="3"/>
        <v>22</v>
      </c>
      <c r="H54" s="11">
        <f t="shared" si="2"/>
        <v>22</v>
      </c>
      <c r="I54" s="44">
        <v>1</v>
      </c>
      <c r="J54" s="44">
        <v>0</v>
      </c>
      <c r="K54" s="44">
        <v>0</v>
      </c>
      <c r="L54" s="44">
        <v>0</v>
      </c>
      <c r="M54" s="44">
        <v>2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1</v>
      </c>
      <c r="T54" s="44">
        <v>0</v>
      </c>
      <c r="U54" s="44">
        <v>2</v>
      </c>
      <c r="V54" s="44">
        <v>0</v>
      </c>
      <c r="W54" s="44">
        <v>2</v>
      </c>
      <c r="X54" s="44">
        <v>0</v>
      </c>
      <c r="Y54" s="44">
        <v>1</v>
      </c>
      <c r="Z54" s="44">
        <v>0</v>
      </c>
      <c r="AA54" s="44">
        <v>2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1</v>
      </c>
      <c r="AK54" s="44">
        <v>0</v>
      </c>
      <c r="AL54" s="44">
        <v>8</v>
      </c>
      <c r="AM54" s="44">
        <v>0</v>
      </c>
      <c r="AN54" s="44">
        <v>0</v>
      </c>
      <c r="AO54" s="21"/>
      <c r="AP54" s="44">
        <v>2</v>
      </c>
      <c r="AQ54" s="44">
        <v>0</v>
      </c>
      <c r="AR54" s="44">
        <v>0</v>
      </c>
      <c r="AS54" s="9"/>
      <c r="AT54" s="44">
        <v>0</v>
      </c>
      <c r="AU54" s="45">
        <v>0</v>
      </c>
      <c r="AV54" s="44">
        <v>0</v>
      </c>
      <c r="AW54" s="9"/>
      <c r="AX54" s="44">
        <v>0</v>
      </c>
      <c r="AY54" s="21"/>
      <c r="AZ54" s="21"/>
      <c r="BA54" s="21"/>
      <c r="BB54" s="21"/>
      <c r="BC54" s="21"/>
      <c r="BD54" s="44">
        <v>0</v>
      </c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</row>
    <row r="55" spans="1:1030" ht="81" customHeight="1">
      <c r="A55" s="31" t="s">
        <v>310</v>
      </c>
      <c r="B55" s="32" t="s">
        <v>311</v>
      </c>
      <c r="C55" s="32" t="s">
        <v>160</v>
      </c>
      <c r="D55" s="31" t="s">
        <v>509</v>
      </c>
      <c r="E55" s="16">
        <v>4</v>
      </c>
      <c r="F55" s="16">
        <f t="shared" si="1"/>
        <v>64</v>
      </c>
      <c r="G55" s="8">
        <f t="shared" si="3"/>
        <v>16</v>
      </c>
      <c r="H55" s="11">
        <f t="shared" si="2"/>
        <v>16</v>
      </c>
      <c r="I55" s="44">
        <v>2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1</v>
      </c>
      <c r="U55" s="44">
        <v>0</v>
      </c>
      <c r="V55" s="44">
        <v>3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44">
        <v>0</v>
      </c>
      <c r="AH55" s="44">
        <v>0</v>
      </c>
      <c r="AI55" s="44">
        <v>0</v>
      </c>
      <c r="AJ55" s="44">
        <v>4</v>
      </c>
      <c r="AK55" s="44">
        <v>0</v>
      </c>
      <c r="AL55" s="44">
        <v>3</v>
      </c>
      <c r="AM55" s="44">
        <v>0</v>
      </c>
      <c r="AN55" s="44">
        <v>0</v>
      </c>
      <c r="AO55" s="21"/>
      <c r="AP55" s="44">
        <v>0</v>
      </c>
      <c r="AQ55" s="44">
        <v>0</v>
      </c>
      <c r="AR55" s="44">
        <v>0</v>
      </c>
      <c r="AS55" s="9"/>
      <c r="AT55" s="44">
        <v>2</v>
      </c>
      <c r="AU55" s="45">
        <v>0</v>
      </c>
      <c r="AV55" s="44">
        <v>1</v>
      </c>
      <c r="AW55" s="9"/>
      <c r="AX55" s="44">
        <v>0</v>
      </c>
      <c r="AY55" s="21"/>
      <c r="AZ55" s="21"/>
      <c r="BA55" s="21"/>
      <c r="BB55" s="21"/>
      <c r="BC55" s="21"/>
      <c r="BD55" s="44">
        <v>0</v>
      </c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</row>
    <row r="56" spans="1:1030" ht="50.25" customHeight="1">
      <c r="A56" s="31" t="s">
        <v>312</v>
      </c>
      <c r="B56" s="32" t="s">
        <v>313</v>
      </c>
      <c r="C56" s="32" t="s">
        <v>160</v>
      </c>
      <c r="D56" s="31" t="s">
        <v>314</v>
      </c>
      <c r="E56" s="16">
        <v>2</v>
      </c>
      <c r="F56" s="16">
        <f t="shared" si="1"/>
        <v>272</v>
      </c>
      <c r="G56" s="8">
        <f t="shared" si="3"/>
        <v>136</v>
      </c>
      <c r="H56" s="11">
        <f t="shared" si="2"/>
        <v>136</v>
      </c>
      <c r="I56" s="44">
        <v>10</v>
      </c>
      <c r="J56" s="44">
        <v>0</v>
      </c>
      <c r="K56" s="44">
        <v>3</v>
      </c>
      <c r="L56" s="44">
        <v>2</v>
      </c>
      <c r="M56" s="44">
        <v>0</v>
      </c>
      <c r="N56" s="44">
        <v>5</v>
      </c>
      <c r="O56" s="44">
        <v>0</v>
      </c>
      <c r="P56" s="44">
        <v>0</v>
      </c>
      <c r="Q56" s="44">
        <v>0</v>
      </c>
      <c r="R56" s="44">
        <v>3</v>
      </c>
      <c r="S56" s="44">
        <v>10</v>
      </c>
      <c r="T56" s="44">
        <v>2</v>
      </c>
      <c r="U56" s="44">
        <v>0</v>
      </c>
      <c r="V56" s="44">
        <v>7</v>
      </c>
      <c r="W56" s="44">
        <v>5</v>
      </c>
      <c r="X56" s="44">
        <v>0</v>
      </c>
      <c r="Y56" s="44">
        <v>0</v>
      </c>
      <c r="Z56" s="44">
        <v>0</v>
      </c>
      <c r="AA56" s="44">
        <v>0</v>
      </c>
      <c r="AB56" s="44">
        <v>5</v>
      </c>
      <c r="AC56" s="44">
        <v>1</v>
      </c>
      <c r="AD56" s="44">
        <v>8</v>
      </c>
      <c r="AE56" s="44">
        <v>9</v>
      </c>
      <c r="AF56" s="44">
        <v>1</v>
      </c>
      <c r="AG56" s="44">
        <v>5</v>
      </c>
      <c r="AH56" s="44">
        <v>0</v>
      </c>
      <c r="AI56" s="44">
        <v>0</v>
      </c>
      <c r="AJ56" s="44">
        <v>23</v>
      </c>
      <c r="AK56" s="44">
        <v>7</v>
      </c>
      <c r="AL56" s="44">
        <v>5</v>
      </c>
      <c r="AM56" s="44">
        <v>4</v>
      </c>
      <c r="AN56" s="44">
        <v>3</v>
      </c>
      <c r="AO56" s="21"/>
      <c r="AP56" s="44">
        <v>2</v>
      </c>
      <c r="AQ56" s="44">
        <v>10</v>
      </c>
      <c r="AR56" s="44">
        <v>1</v>
      </c>
      <c r="AS56" s="9"/>
      <c r="AT56" s="44">
        <v>0</v>
      </c>
      <c r="AU56" s="45">
        <v>2</v>
      </c>
      <c r="AV56" s="44">
        <v>0</v>
      </c>
      <c r="AW56" s="9"/>
      <c r="AX56" s="44">
        <v>3</v>
      </c>
      <c r="AY56" s="21"/>
      <c r="AZ56" s="21"/>
      <c r="BA56" s="21"/>
      <c r="BB56" s="21"/>
      <c r="BC56" s="21"/>
      <c r="BD56" s="44">
        <v>0</v>
      </c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</row>
    <row r="57" spans="1:1030" ht="48.75" customHeight="1">
      <c r="A57" s="35" t="s">
        <v>315</v>
      </c>
      <c r="B57" s="32" t="s">
        <v>316</v>
      </c>
      <c r="C57" s="32" t="s">
        <v>160</v>
      </c>
      <c r="D57" s="31" t="s">
        <v>317</v>
      </c>
      <c r="E57" s="16">
        <v>2.5</v>
      </c>
      <c r="F57" s="16">
        <f t="shared" si="1"/>
        <v>312.5</v>
      </c>
      <c r="G57" s="8">
        <f t="shared" si="3"/>
        <v>125</v>
      </c>
      <c r="H57" s="11">
        <f t="shared" si="2"/>
        <v>125</v>
      </c>
      <c r="I57" s="44">
        <v>20</v>
      </c>
      <c r="J57" s="44">
        <v>4</v>
      </c>
      <c r="K57" s="44">
        <v>0</v>
      </c>
      <c r="L57" s="44">
        <v>2</v>
      </c>
      <c r="M57" s="44">
        <v>0</v>
      </c>
      <c r="N57" s="44">
        <v>0</v>
      </c>
      <c r="O57" s="44">
        <v>1</v>
      </c>
      <c r="P57" s="44">
        <v>0</v>
      </c>
      <c r="Q57" s="44">
        <v>0</v>
      </c>
      <c r="R57" s="44">
        <v>4</v>
      </c>
      <c r="S57" s="44">
        <v>5</v>
      </c>
      <c r="T57" s="44">
        <v>2</v>
      </c>
      <c r="U57" s="44">
        <v>0</v>
      </c>
      <c r="V57" s="44">
        <v>0</v>
      </c>
      <c r="W57" s="44">
        <v>5</v>
      </c>
      <c r="X57" s="44">
        <v>0</v>
      </c>
      <c r="Y57" s="44">
        <v>2</v>
      </c>
      <c r="Z57" s="44">
        <v>2</v>
      </c>
      <c r="AA57" s="44">
        <v>2</v>
      </c>
      <c r="AB57" s="44">
        <v>4</v>
      </c>
      <c r="AC57" s="44">
        <v>0</v>
      </c>
      <c r="AD57" s="44">
        <v>0</v>
      </c>
      <c r="AE57" s="44">
        <v>5</v>
      </c>
      <c r="AF57" s="44">
        <v>3</v>
      </c>
      <c r="AG57" s="44">
        <v>0</v>
      </c>
      <c r="AH57" s="44">
        <v>0</v>
      </c>
      <c r="AI57" s="44">
        <v>5</v>
      </c>
      <c r="AJ57" s="44">
        <v>21</v>
      </c>
      <c r="AK57" s="44">
        <v>4</v>
      </c>
      <c r="AL57" s="44">
        <v>5</v>
      </c>
      <c r="AM57" s="44">
        <v>3</v>
      </c>
      <c r="AN57" s="44">
        <v>3</v>
      </c>
      <c r="AO57" s="21"/>
      <c r="AP57" s="44">
        <v>2</v>
      </c>
      <c r="AQ57" s="44">
        <v>10</v>
      </c>
      <c r="AR57" s="44">
        <v>1</v>
      </c>
      <c r="AS57" s="9"/>
      <c r="AT57" s="44">
        <v>10</v>
      </c>
      <c r="AU57" s="45">
        <v>0</v>
      </c>
      <c r="AV57" s="44">
        <v>0</v>
      </c>
      <c r="AW57" s="9"/>
      <c r="AX57" s="44">
        <v>0</v>
      </c>
      <c r="AY57" s="21"/>
      <c r="AZ57" s="21"/>
      <c r="BA57" s="21"/>
      <c r="BB57" s="21"/>
      <c r="BC57" s="21"/>
      <c r="BD57" s="44">
        <v>0</v>
      </c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</row>
    <row r="58" spans="1:1030" ht="57" customHeight="1">
      <c r="A58" s="31" t="s">
        <v>318</v>
      </c>
      <c r="B58" s="32" t="s">
        <v>319</v>
      </c>
      <c r="C58" s="32" t="s">
        <v>160</v>
      </c>
      <c r="D58" s="31" t="s">
        <v>320</v>
      </c>
      <c r="E58" s="16">
        <v>7</v>
      </c>
      <c r="F58" s="16">
        <f t="shared" si="1"/>
        <v>595</v>
      </c>
      <c r="G58" s="8">
        <f t="shared" si="3"/>
        <v>85</v>
      </c>
      <c r="H58" s="11">
        <f t="shared" si="2"/>
        <v>85</v>
      </c>
      <c r="I58" s="44">
        <v>1</v>
      </c>
      <c r="J58" s="44">
        <v>0</v>
      </c>
      <c r="K58" s="44">
        <v>2</v>
      </c>
      <c r="L58" s="44">
        <v>2</v>
      </c>
      <c r="M58" s="44">
        <v>6</v>
      </c>
      <c r="N58" s="44">
        <v>2</v>
      </c>
      <c r="O58" s="44">
        <v>0</v>
      </c>
      <c r="P58" s="44">
        <v>5</v>
      </c>
      <c r="Q58" s="44">
        <v>3</v>
      </c>
      <c r="R58" s="44">
        <v>0</v>
      </c>
      <c r="S58" s="44">
        <v>2</v>
      </c>
      <c r="T58" s="44">
        <v>1</v>
      </c>
      <c r="U58" s="44">
        <v>0</v>
      </c>
      <c r="V58" s="44">
        <v>2</v>
      </c>
      <c r="W58" s="44">
        <v>3</v>
      </c>
      <c r="X58" s="44">
        <v>0</v>
      </c>
      <c r="Y58" s="44">
        <v>1</v>
      </c>
      <c r="Z58" s="44">
        <v>1</v>
      </c>
      <c r="AA58" s="44">
        <v>1</v>
      </c>
      <c r="AB58" s="44">
        <v>1</v>
      </c>
      <c r="AC58" s="44">
        <v>1</v>
      </c>
      <c r="AD58" s="44">
        <v>4</v>
      </c>
      <c r="AE58" s="44">
        <v>4</v>
      </c>
      <c r="AF58" s="44">
        <v>0</v>
      </c>
      <c r="AG58" s="44">
        <v>3</v>
      </c>
      <c r="AH58" s="44">
        <v>2</v>
      </c>
      <c r="AI58" s="44">
        <v>0</v>
      </c>
      <c r="AJ58" s="44">
        <v>9</v>
      </c>
      <c r="AK58" s="44">
        <v>6</v>
      </c>
      <c r="AL58" s="44">
        <v>5</v>
      </c>
      <c r="AM58" s="44">
        <v>5</v>
      </c>
      <c r="AN58" s="44">
        <v>4</v>
      </c>
      <c r="AO58" s="21"/>
      <c r="AP58" s="44">
        <v>2</v>
      </c>
      <c r="AQ58" s="44">
        <v>2</v>
      </c>
      <c r="AR58" s="44">
        <v>0</v>
      </c>
      <c r="AS58" s="9"/>
      <c r="AT58" s="44">
        <v>2</v>
      </c>
      <c r="AU58" s="45">
        <v>0</v>
      </c>
      <c r="AV58" s="44">
        <v>1</v>
      </c>
      <c r="AW58" s="9"/>
      <c r="AX58" s="44">
        <v>2</v>
      </c>
      <c r="AY58" s="21"/>
      <c r="AZ58" s="21"/>
      <c r="BA58" s="21"/>
      <c r="BB58" s="21"/>
      <c r="BC58" s="21"/>
      <c r="BD58" s="44">
        <v>0</v>
      </c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</row>
    <row r="59" spans="1:1030" ht="58.5" customHeight="1">
      <c r="A59" s="31" t="s">
        <v>321</v>
      </c>
      <c r="B59" s="32" t="s">
        <v>322</v>
      </c>
      <c r="C59" s="32" t="s">
        <v>160</v>
      </c>
      <c r="D59" s="31" t="s">
        <v>323</v>
      </c>
      <c r="E59" s="16">
        <v>3.3</v>
      </c>
      <c r="F59" s="16">
        <f t="shared" si="1"/>
        <v>188.1</v>
      </c>
      <c r="G59" s="8">
        <f t="shared" si="3"/>
        <v>57</v>
      </c>
      <c r="H59" s="11">
        <f t="shared" si="2"/>
        <v>57</v>
      </c>
      <c r="I59" s="44">
        <v>1</v>
      </c>
      <c r="J59" s="44">
        <v>0</v>
      </c>
      <c r="K59" s="44">
        <v>3</v>
      </c>
      <c r="L59" s="44">
        <v>6</v>
      </c>
      <c r="M59" s="44">
        <v>8</v>
      </c>
      <c r="N59" s="44">
        <v>3</v>
      </c>
      <c r="O59" s="44">
        <v>2</v>
      </c>
      <c r="P59" s="44">
        <v>5</v>
      </c>
      <c r="Q59" s="44">
        <v>5</v>
      </c>
      <c r="R59" s="44">
        <v>0</v>
      </c>
      <c r="S59" s="44">
        <v>2</v>
      </c>
      <c r="T59" s="44">
        <v>0</v>
      </c>
      <c r="U59" s="44">
        <v>0</v>
      </c>
      <c r="V59" s="44">
        <v>0</v>
      </c>
      <c r="W59" s="44">
        <v>2</v>
      </c>
      <c r="X59" s="44">
        <v>0</v>
      </c>
      <c r="Y59" s="44">
        <v>2</v>
      </c>
      <c r="Z59" s="44">
        <v>0</v>
      </c>
      <c r="AA59" s="44">
        <v>0</v>
      </c>
      <c r="AB59" s="44">
        <v>1</v>
      </c>
      <c r="AC59" s="44">
        <v>1</v>
      </c>
      <c r="AD59" s="44">
        <v>2</v>
      </c>
      <c r="AE59" s="44">
        <v>0</v>
      </c>
      <c r="AF59" s="44">
        <v>2</v>
      </c>
      <c r="AG59" s="44">
        <v>1</v>
      </c>
      <c r="AH59" s="44">
        <v>0</v>
      </c>
      <c r="AI59" s="44">
        <v>0</v>
      </c>
      <c r="AJ59" s="44">
        <v>1</v>
      </c>
      <c r="AK59" s="44">
        <v>3</v>
      </c>
      <c r="AL59" s="44">
        <v>0</v>
      </c>
      <c r="AM59" s="44">
        <v>0</v>
      </c>
      <c r="AN59" s="44">
        <v>2</v>
      </c>
      <c r="AO59" s="21"/>
      <c r="AP59" s="44">
        <v>0</v>
      </c>
      <c r="AQ59" s="44">
        <v>3</v>
      </c>
      <c r="AR59" s="44">
        <v>0</v>
      </c>
      <c r="AS59" s="9"/>
      <c r="AT59" s="44">
        <v>1</v>
      </c>
      <c r="AU59" s="45">
        <v>0</v>
      </c>
      <c r="AV59" s="44">
        <v>1</v>
      </c>
      <c r="AW59" s="9"/>
      <c r="AX59" s="44">
        <v>0</v>
      </c>
      <c r="AY59" s="21"/>
      <c r="AZ59" s="21"/>
      <c r="BA59" s="21"/>
      <c r="BB59" s="21"/>
      <c r="BC59" s="21"/>
      <c r="BD59" s="44">
        <v>0</v>
      </c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</row>
    <row r="60" spans="1:1030" ht="48.75" customHeight="1">
      <c r="A60" s="35" t="s">
        <v>324</v>
      </c>
      <c r="B60" s="32" t="s">
        <v>325</v>
      </c>
      <c r="C60" s="32" t="s">
        <v>195</v>
      </c>
      <c r="D60" s="31" t="s">
        <v>326</v>
      </c>
      <c r="E60" s="16">
        <v>22</v>
      </c>
      <c r="F60" s="16">
        <f t="shared" si="1"/>
        <v>440</v>
      </c>
      <c r="G60" s="8">
        <f t="shared" si="3"/>
        <v>20</v>
      </c>
      <c r="H60" s="11">
        <f t="shared" si="2"/>
        <v>20</v>
      </c>
      <c r="I60" s="44">
        <v>1</v>
      </c>
      <c r="J60" s="44">
        <v>0</v>
      </c>
      <c r="K60" s="44">
        <v>0</v>
      </c>
      <c r="L60" s="44">
        <v>1</v>
      </c>
      <c r="M60" s="44">
        <v>1</v>
      </c>
      <c r="N60" s="44">
        <v>0</v>
      </c>
      <c r="O60" s="44">
        <v>0</v>
      </c>
      <c r="P60" s="44">
        <v>0</v>
      </c>
      <c r="Q60" s="44">
        <v>0</v>
      </c>
      <c r="R60" s="44">
        <v>1</v>
      </c>
      <c r="S60" s="44">
        <v>0</v>
      </c>
      <c r="T60" s="44">
        <v>2</v>
      </c>
      <c r="U60" s="44">
        <v>5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1</v>
      </c>
      <c r="AB60" s="44">
        <v>0</v>
      </c>
      <c r="AC60" s="44">
        <v>0</v>
      </c>
      <c r="AD60" s="44">
        <v>0</v>
      </c>
      <c r="AE60" s="44">
        <v>2</v>
      </c>
      <c r="AF60" s="44">
        <v>0</v>
      </c>
      <c r="AG60" s="44">
        <v>0</v>
      </c>
      <c r="AH60" s="44">
        <v>0</v>
      </c>
      <c r="AI60" s="44">
        <v>0</v>
      </c>
      <c r="AJ60" s="44">
        <v>0</v>
      </c>
      <c r="AK60" s="44">
        <v>2</v>
      </c>
      <c r="AL60" s="44">
        <v>3</v>
      </c>
      <c r="AM60" s="44">
        <v>0</v>
      </c>
      <c r="AN60" s="44">
        <v>0</v>
      </c>
      <c r="AO60" s="21"/>
      <c r="AP60" s="44">
        <v>1</v>
      </c>
      <c r="AQ60" s="44">
        <v>0</v>
      </c>
      <c r="AR60" s="44">
        <v>0</v>
      </c>
      <c r="AS60" s="9"/>
      <c r="AT60" s="44">
        <v>0</v>
      </c>
      <c r="AU60" s="45">
        <v>0</v>
      </c>
      <c r="AV60" s="44">
        <v>0</v>
      </c>
      <c r="AW60" s="9"/>
      <c r="AX60" s="44">
        <v>0</v>
      </c>
      <c r="AY60" s="21"/>
      <c r="AZ60" s="21"/>
      <c r="BA60" s="21"/>
      <c r="BB60" s="21"/>
      <c r="BC60" s="21"/>
      <c r="BD60" s="44">
        <v>0</v>
      </c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</row>
    <row r="61" spans="1:1030" ht="52.5" customHeight="1">
      <c r="A61" s="31" t="s">
        <v>327</v>
      </c>
      <c r="B61" s="32" t="s">
        <v>328</v>
      </c>
      <c r="C61" s="32" t="s">
        <v>329</v>
      </c>
      <c r="D61" s="31" t="s">
        <v>330</v>
      </c>
      <c r="E61" s="16">
        <v>25</v>
      </c>
      <c r="F61" s="16">
        <f t="shared" si="1"/>
        <v>500</v>
      </c>
      <c r="G61" s="8">
        <f t="shared" si="3"/>
        <v>20</v>
      </c>
      <c r="H61" s="11">
        <f t="shared" si="2"/>
        <v>20</v>
      </c>
      <c r="I61" s="44">
        <v>1</v>
      </c>
      <c r="J61" s="44">
        <v>0</v>
      </c>
      <c r="K61" s="44">
        <v>0</v>
      </c>
      <c r="L61" s="44">
        <v>0</v>
      </c>
      <c r="M61" s="44">
        <v>1</v>
      </c>
      <c r="N61" s="44">
        <v>0</v>
      </c>
      <c r="O61" s="44">
        <v>0</v>
      </c>
      <c r="P61" s="44">
        <v>0</v>
      </c>
      <c r="Q61" s="44">
        <v>0</v>
      </c>
      <c r="R61" s="44">
        <v>1</v>
      </c>
      <c r="S61" s="44">
        <v>0</v>
      </c>
      <c r="T61" s="44">
        <v>2</v>
      </c>
      <c r="U61" s="44">
        <v>5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1</v>
      </c>
      <c r="AB61" s="44">
        <v>0</v>
      </c>
      <c r="AC61" s="44">
        <v>0</v>
      </c>
      <c r="AD61" s="44">
        <v>0</v>
      </c>
      <c r="AE61" s="44">
        <v>0</v>
      </c>
      <c r="AF61" s="44">
        <v>0</v>
      </c>
      <c r="AG61" s="44">
        <v>0</v>
      </c>
      <c r="AH61" s="44">
        <v>0</v>
      </c>
      <c r="AI61" s="44">
        <v>0</v>
      </c>
      <c r="AJ61" s="44">
        <v>2</v>
      </c>
      <c r="AK61" s="44">
        <v>2</v>
      </c>
      <c r="AL61" s="44">
        <v>3</v>
      </c>
      <c r="AM61" s="44">
        <v>0</v>
      </c>
      <c r="AN61" s="44">
        <v>1</v>
      </c>
      <c r="AO61" s="21"/>
      <c r="AP61" s="44">
        <v>1</v>
      </c>
      <c r="AQ61" s="44">
        <v>0</v>
      </c>
      <c r="AR61" s="44">
        <v>0</v>
      </c>
      <c r="AS61" s="9"/>
      <c r="AT61" s="44">
        <v>0</v>
      </c>
      <c r="AU61" s="45">
        <v>0</v>
      </c>
      <c r="AV61" s="44">
        <v>0</v>
      </c>
      <c r="AW61" s="9"/>
      <c r="AX61" s="44">
        <v>0</v>
      </c>
      <c r="AY61" s="21"/>
      <c r="AZ61" s="21"/>
      <c r="BA61" s="21"/>
      <c r="BB61" s="21"/>
      <c r="BC61" s="21"/>
      <c r="BD61" s="44">
        <v>0</v>
      </c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</row>
    <row r="62" spans="1:1030" ht="41.25" customHeight="1">
      <c r="A62" s="31" t="s">
        <v>331</v>
      </c>
      <c r="B62" s="32" t="s">
        <v>332</v>
      </c>
      <c r="C62" s="32" t="s">
        <v>160</v>
      </c>
      <c r="D62" s="31" t="s">
        <v>333</v>
      </c>
      <c r="E62" s="16">
        <v>3</v>
      </c>
      <c r="F62" s="16">
        <f t="shared" si="1"/>
        <v>345</v>
      </c>
      <c r="G62" s="8">
        <f t="shared" si="3"/>
        <v>115</v>
      </c>
      <c r="H62" s="11">
        <f t="shared" si="2"/>
        <v>115</v>
      </c>
      <c r="I62" s="44">
        <v>4</v>
      </c>
      <c r="J62" s="44">
        <v>0</v>
      </c>
      <c r="K62" s="44">
        <v>0</v>
      </c>
      <c r="L62" s="44">
        <v>0</v>
      </c>
      <c r="M62" s="44">
        <v>10</v>
      </c>
      <c r="N62" s="44">
        <v>5</v>
      </c>
      <c r="O62" s="44">
        <v>2</v>
      </c>
      <c r="P62" s="44">
        <v>5</v>
      </c>
      <c r="Q62" s="44">
        <v>0</v>
      </c>
      <c r="R62" s="44">
        <v>4</v>
      </c>
      <c r="S62" s="44">
        <v>6</v>
      </c>
      <c r="T62" s="44">
        <v>0</v>
      </c>
      <c r="U62" s="44">
        <v>0</v>
      </c>
      <c r="V62" s="44">
        <v>2</v>
      </c>
      <c r="W62" s="44">
        <v>3</v>
      </c>
      <c r="X62" s="44">
        <v>5</v>
      </c>
      <c r="Y62" s="44">
        <v>5</v>
      </c>
      <c r="Z62" s="44">
        <v>5</v>
      </c>
      <c r="AA62" s="44">
        <v>2</v>
      </c>
      <c r="AB62" s="44">
        <v>3</v>
      </c>
      <c r="AC62" s="44">
        <v>1</v>
      </c>
      <c r="AD62" s="44">
        <v>0</v>
      </c>
      <c r="AE62" s="44">
        <v>7</v>
      </c>
      <c r="AF62" s="44">
        <v>5</v>
      </c>
      <c r="AG62" s="44">
        <v>1</v>
      </c>
      <c r="AH62" s="44">
        <v>2</v>
      </c>
      <c r="AI62" s="44">
        <v>0</v>
      </c>
      <c r="AJ62" s="44">
        <v>16</v>
      </c>
      <c r="AK62" s="44">
        <v>2</v>
      </c>
      <c r="AL62" s="44">
        <v>5</v>
      </c>
      <c r="AM62" s="44">
        <v>0</v>
      </c>
      <c r="AN62" s="44">
        <v>10</v>
      </c>
      <c r="AO62" s="21"/>
      <c r="AP62" s="44">
        <v>0</v>
      </c>
      <c r="AQ62" s="44">
        <v>0</v>
      </c>
      <c r="AR62" s="44">
        <v>1</v>
      </c>
      <c r="AS62" s="9"/>
      <c r="AT62" s="44">
        <v>3</v>
      </c>
      <c r="AU62" s="45">
        <v>0</v>
      </c>
      <c r="AV62" s="44">
        <v>1</v>
      </c>
      <c r="AW62" s="9"/>
      <c r="AX62" s="44">
        <v>0</v>
      </c>
      <c r="AY62" s="21"/>
      <c r="AZ62" s="21"/>
      <c r="BA62" s="21"/>
      <c r="BB62" s="21"/>
      <c r="BC62" s="21"/>
      <c r="BD62" s="44">
        <v>0</v>
      </c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</row>
    <row r="63" spans="1:1030" ht="56.25" customHeight="1">
      <c r="A63" s="31" t="s">
        <v>334</v>
      </c>
      <c r="B63" s="32" t="s">
        <v>335</v>
      </c>
      <c r="C63" s="32" t="s">
        <v>160</v>
      </c>
      <c r="D63" s="31" t="s">
        <v>336</v>
      </c>
      <c r="E63" s="16">
        <v>1</v>
      </c>
      <c r="F63" s="16">
        <f t="shared" si="1"/>
        <v>189</v>
      </c>
      <c r="G63" s="8">
        <f t="shared" si="3"/>
        <v>189</v>
      </c>
      <c r="H63" s="11">
        <f t="shared" si="2"/>
        <v>189</v>
      </c>
      <c r="I63" s="44">
        <v>15</v>
      </c>
      <c r="J63" s="44">
        <v>0</v>
      </c>
      <c r="K63" s="44">
        <v>4</v>
      </c>
      <c r="L63" s="44">
        <v>8</v>
      </c>
      <c r="M63" s="44">
        <v>0</v>
      </c>
      <c r="N63" s="44">
        <v>0</v>
      </c>
      <c r="O63" s="44">
        <v>10</v>
      </c>
      <c r="P63" s="44">
        <v>0</v>
      </c>
      <c r="Q63" s="44">
        <v>0</v>
      </c>
      <c r="R63" s="44">
        <v>4</v>
      </c>
      <c r="S63" s="44">
        <v>0</v>
      </c>
      <c r="T63" s="44">
        <v>3</v>
      </c>
      <c r="U63" s="44">
        <v>0</v>
      </c>
      <c r="V63" s="44">
        <v>12</v>
      </c>
      <c r="W63" s="44">
        <v>10</v>
      </c>
      <c r="X63" s="44">
        <v>5</v>
      </c>
      <c r="Y63" s="44">
        <v>0</v>
      </c>
      <c r="Z63" s="44">
        <v>6</v>
      </c>
      <c r="AA63" s="44">
        <v>4</v>
      </c>
      <c r="AB63" s="44">
        <v>1</v>
      </c>
      <c r="AC63" s="44">
        <v>0</v>
      </c>
      <c r="AD63" s="44">
        <v>20</v>
      </c>
      <c r="AE63" s="44">
        <v>12</v>
      </c>
      <c r="AF63" s="44">
        <v>24</v>
      </c>
      <c r="AG63" s="44">
        <v>5</v>
      </c>
      <c r="AH63" s="44">
        <v>5</v>
      </c>
      <c r="AI63" s="44">
        <v>10</v>
      </c>
      <c r="AJ63" s="44">
        <v>15</v>
      </c>
      <c r="AK63" s="44">
        <v>9</v>
      </c>
      <c r="AL63" s="44">
        <v>5</v>
      </c>
      <c r="AM63" s="44">
        <v>0</v>
      </c>
      <c r="AN63" s="44">
        <v>0</v>
      </c>
      <c r="AO63" s="21"/>
      <c r="AP63" s="44">
        <v>0</v>
      </c>
      <c r="AQ63" s="44">
        <v>0</v>
      </c>
      <c r="AR63" s="44">
        <v>0</v>
      </c>
      <c r="AS63" s="9"/>
      <c r="AT63" s="44">
        <v>0</v>
      </c>
      <c r="AU63" s="45">
        <v>2</v>
      </c>
      <c r="AV63" s="44">
        <v>0</v>
      </c>
      <c r="AW63" s="9"/>
      <c r="AX63" s="44">
        <v>0</v>
      </c>
      <c r="AY63" s="21"/>
      <c r="AZ63" s="21"/>
      <c r="BA63" s="21"/>
      <c r="BB63" s="21"/>
      <c r="BC63" s="21"/>
      <c r="BD63" s="44">
        <v>0</v>
      </c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</row>
    <row r="64" spans="1:1030" ht="57.75" customHeight="1">
      <c r="A64" s="31" t="s">
        <v>337</v>
      </c>
      <c r="B64" s="32" t="s">
        <v>338</v>
      </c>
      <c r="C64" s="32" t="s">
        <v>195</v>
      </c>
      <c r="D64" s="31" t="s">
        <v>339</v>
      </c>
      <c r="E64" s="16">
        <v>20</v>
      </c>
      <c r="F64" s="16">
        <f t="shared" si="1"/>
        <v>740</v>
      </c>
      <c r="G64" s="8">
        <f t="shared" si="3"/>
        <v>37</v>
      </c>
      <c r="H64" s="11">
        <f t="shared" si="2"/>
        <v>37</v>
      </c>
      <c r="I64" s="44">
        <v>1</v>
      </c>
      <c r="J64" s="44">
        <v>2</v>
      </c>
      <c r="K64" s="44">
        <v>5</v>
      </c>
      <c r="L64" s="44">
        <v>1</v>
      </c>
      <c r="M64" s="44">
        <v>6</v>
      </c>
      <c r="N64" s="44">
        <v>0</v>
      </c>
      <c r="O64" s="44">
        <v>0</v>
      </c>
      <c r="P64" s="44">
        <v>1</v>
      </c>
      <c r="Q64" s="44">
        <v>1</v>
      </c>
      <c r="R64" s="44">
        <v>1</v>
      </c>
      <c r="S64" s="44">
        <v>1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1</v>
      </c>
      <c r="AA64" s="44">
        <v>1</v>
      </c>
      <c r="AB64" s="44">
        <v>1</v>
      </c>
      <c r="AC64" s="44">
        <v>0</v>
      </c>
      <c r="AD64" s="44">
        <v>0</v>
      </c>
      <c r="AE64" s="44">
        <v>2</v>
      </c>
      <c r="AF64" s="44">
        <v>0</v>
      </c>
      <c r="AG64" s="44">
        <v>1</v>
      </c>
      <c r="AH64" s="44">
        <v>1</v>
      </c>
      <c r="AI64" s="44">
        <v>1</v>
      </c>
      <c r="AJ64" s="44">
        <v>3</v>
      </c>
      <c r="AK64" s="44">
        <v>2</v>
      </c>
      <c r="AL64" s="44">
        <v>1</v>
      </c>
      <c r="AM64" s="44">
        <v>1</v>
      </c>
      <c r="AN64" s="44">
        <v>0</v>
      </c>
      <c r="AO64" s="21"/>
      <c r="AP64" s="44">
        <v>0</v>
      </c>
      <c r="AQ64" s="44">
        <v>0</v>
      </c>
      <c r="AR64" s="44">
        <v>0</v>
      </c>
      <c r="AS64" s="9"/>
      <c r="AT64" s="44">
        <v>1</v>
      </c>
      <c r="AU64" s="45">
        <v>0</v>
      </c>
      <c r="AV64" s="44">
        <v>0</v>
      </c>
      <c r="AW64" s="9"/>
      <c r="AX64" s="44">
        <v>2</v>
      </c>
      <c r="AY64" s="21"/>
      <c r="AZ64" s="21"/>
      <c r="BA64" s="21"/>
      <c r="BB64" s="21"/>
      <c r="BC64" s="21"/>
      <c r="BD64" s="44">
        <v>0</v>
      </c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</row>
    <row r="65" spans="1:1030" ht="56.25" customHeight="1">
      <c r="A65" s="31" t="s">
        <v>340</v>
      </c>
      <c r="B65" s="32" t="s">
        <v>341</v>
      </c>
      <c r="C65" s="32" t="s">
        <v>195</v>
      </c>
      <c r="D65" s="31" t="s">
        <v>342</v>
      </c>
      <c r="E65" s="16">
        <v>12</v>
      </c>
      <c r="F65" s="16">
        <f t="shared" si="1"/>
        <v>72</v>
      </c>
      <c r="G65" s="8">
        <f t="shared" si="3"/>
        <v>6</v>
      </c>
      <c r="H65" s="11">
        <f t="shared" si="2"/>
        <v>6</v>
      </c>
      <c r="I65" s="44">
        <v>0</v>
      </c>
      <c r="J65" s="44">
        <v>1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1</v>
      </c>
      <c r="R65" s="44">
        <v>0</v>
      </c>
      <c r="S65" s="44">
        <v>1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1</v>
      </c>
      <c r="AC65" s="44">
        <v>0</v>
      </c>
      <c r="AD65" s="44">
        <v>0</v>
      </c>
      <c r="AE65" s="44">
        <v>0</v>
      </c>
      <c r="AF65" s="44">
        <v>0</v>
      </c>
      <c r="AG65" s="44">
        <v>0</v>
      </c>
      <c r="AH65" s="44">
        <v>1</v>
      </c>
      <c r="AI65" s="44">
        <v>0</v>
      </c>
      <c r="AJ65" s="44">
        <v>0</v>
      </c>
      <c r="AK65" s="44">
        <v>0</v>
      </c>
      <c r="AL65" s="44">
        <v>1</v>
      </c>
      <c r="AM65" s="44">
        <v>0</v>
      </c>
      <c r="AN65" s="44">
        <v>0</v>
      </c>
      <c r="AO65" s="21"/>
      <c r="AP65" s="44">
        <v>0</v>
      </c>
      <c r="AQ65" s="44">
        <v>0</v>
      </c>
      <c r="AR65" s="44">
        <v>0</v>
      </c>
      <c r="AS65" s="9"/>
      <c r="AT65" s="44">
        <v>0</v>
      </c>
      <c r="AU65" s="45">
        <v>0</v>
      </c>
      <c r="AV65" s="44">
        <v>0</v>
      </c>
      <c r="AW65" s="9"/>
      <c r="AX65" s="44">
        <v>0</v>
      </c>
      <c r="AY65" s="21"/>
      <c r="AZ65" s="21"/>
      <c r="BA65" s="21"/>
      <c r="BB65" s="21"/>
      <c r="BC65" s="21"/>
      <c r="BD65" s="44">
        <v>0</v>
      </c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</row>
    <row r="66" spans="1:1030" ht="78" customHeight="1">
      <c r="A66" s="31" t="s">
        <v>343</v>
      </c>
      <c r="B66" s="32" t="s">
        <v>344</v>
      </c>
      <c r="C66" s="32" t="s">
        <v>195</v>
      </c>
      <c r="D66" s="31" t="s">
        <v>345</v>
      </c>
      <c r="E66" s="16">
        <v>12</v>
      </c>
      <c r="F66" s="16">
        <f t="shared" si="1"/>
        <v>84</v>
      </c>
      <c r="G66" s="8">
        <f t="shared" si="3"/>
        <v>7</v>
      </c>
      <c r="H66" s="11">
        <f t="shared" si="2"/>
        <v>7</v>
      </c>
      <c r="I66" s="44">
        <v>0</v>
      </c>
      <c r="J66" s="44">
        <v>1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1</v>
      </c>
      <c r="R66" s="44">
        <v>0</v>
      </c>
      <c r="S66" s="44">
        <v>1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1</v>
      </c>
      <c r="AB66" s="44">
        <v>1</v>
      </c>
      <c r="AC66" s="44">
        <v>0</v>
      </c>
      <c r="AD66" s="44">
        <v>0</v>
      </c>
      <c r="AE66" s="44">
        <v>0</v>
      </c>
      <c r="AF66" s="44">
        <v>0</v>
      </c>
      <c r="AG66" s="44">
        <v>0</v>
      </c>
      <c r="AH66" s="44">
        <v>1</v>
      </c>
      <c r="AI66" s="44">
        <v>0</v>
      </c>
      <c r="AJ66" s="44">
        <v>0</v>
      </c>
      <c r="AK66" s="44">
        <v>0</v>
      </c>
      <c r="AL66" s="44">
        <v>1</v>
      </c>
      <c r="AM66" s="44">
        <v>0</v>
      </c>
      <c r="AN66" s="44">
        <v>0</v>
      </c>
      <c r="AO66" s="21"/>
      <c r="AP66" s="44">
        <v>0</v>
      </c>
      <c r="AQ66" s="44">
        <v>0</v>
      </c>
      <c r="AR66" s="44">
        <v>0</v>
      </c>
      <c r="AS66" s="9"/>
      <c r="AT66" s="44">
        <v>0</v>
      </c>
      <c r="AU66" s="45">
        <v>0</v>
      </c>
      <c r="AV66" s="44">
        <v>0</v>
      </c>
      <c r="AW66" s="9"/>
      <c r="AX66" s="44">
        <v>0</v>
      </c>
      <c r="AY66" s="21"/>
      <c r="AZ66" s="21"/>
      <c r="BA66" s="21"/>
      <c r="BB66" s="21"/>
      <c r="BC66" s="21"/>
      <c r="BD66" s="44">
        <v>0</v>
      </c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</row>
    <row r="67" spans="1:1030" ht="57.75" customHeight="1">
      <c r="A67" s="31" t="s">
        <v>346</v>
      </c>
      <c r="B67" s="32" t="s">
        <v>347</v>
      </c>
      <c r="C67" s="32" t="s">
        <v>195</v>
      </c>
      <c r="D67" s="31" t="s">
        <v>348</v>
      </c>
      <c r="E67" s="16">
        <v>12</v>
      </c>
      <c r="F67" s="16">
        <f t="shared" si="1"/>
        <v>132</v>
      </c>
      <c r="G67" s="8">
        <f t="shared" si="3"/>
        <v>11</v>
      </c>
      <c r="H67" s="11">
        <f t="shared" si="2"/>
        <v>11</v>
      </c>
      <c r="I67" s="44">
        <v>0</v>
      </c>
      <c r="J67" s="44">
        <v>1</v>
      </c>
      <c r="K67" s="44">
        <v>0</v>
      </c>
      <c r="L67" s="44">
        <v>0</v>
      </c>
      <c r="M67" s="44">
        <v>2</v>
      </c>
      <c r="N67" s="44">
        <v>0</v>
      </c>
      <c r="O67" s="44">
        <v>0</v>
      </c>
      <c r="P67" s="44">
        <v>0</v>
      </c>
      <c r="Q67" s="44">
        <v>1</v>
      </c>
      <c r="R67" s="44">
        <v>0</v>
      </c>
      <c r="S67" s="44">
        <v>1</v>
      </c>
      <c r="T67" s="44">
        <v>0</v>
      </c>
      <c r="U67" s="44">
        <v>0</v>
      </c>
      <c r="V67" s="44">
        <v>0</v>
      </c>
      <c r="W67" s="44">
        <v>0</v>
      </c>
      <c r="X67" s="44">
        <v>1</v>
      </c>
      <c r="Y67" s="44">
        <v>0</v>
      </c>
      <c r="Z67" s="44">
        <v>0</v>
      </c>
      <c r="AA67" s="44">
        <v>1</v>
      </c>
      <c r="AB67" s="44">
        <v>1</v>
      </c>
      <c r="AC67" s="44">
        <v>0</v>
      </c>
      <c r="AD67" s="44">
        <v>0</v>
      </c>
      <c r="AE67" s="44">
        <v>0</v>
      </c>
      <c r="AF67" s="44">
        <v>0</v>
      </c>
      <c r="AG67" s="44">
        <v>1</v>
      </c>
      <c r="AH67" s="44">
        <v>1</v>
      </c>
      <c r="AI67" s="44">
        <v>0</v>
      </c>
      <c r="AJ67" s="44">
        <v>0</v>
      </c>
      <c r="AK67" s="44">
        <v>0</v>
      </c>
      <c r="AL67" s="44">
        <v>1</v>
      </c>
      <c r="AM67" s="44">
        <v>0</v>
      </c>
      <c r="AN67" s="44">
        <v>0</v>
      </c>
      <c r="AO67" s="21"/>
      <c r="AP67" s="44">
        <v>0</v>
      </c>
      <c r="AQ67" s="44">
        <v>0</v>
      </c>
      <c r="AR67" s="44">
        <v>0</v>
      </c>
      <c r="AS67" s="9"/>
      <c r="AT67" s="44">
        <v>0</v>
      </c>
      <c r="AU67" s="45">
        <v>0</v>
      </c>
      <c r="AV67" s="44">
        <v>0</v>
      </c>
      <c r="AW67" s="9"/>
      <c r="AX67" s="44">
        <v>0</v>
      </c>
      <c r="AY67" s="21"/>
      <c r="AZ67" s="21"/>
      <c r="BA67" s="21"/>
      <c r="BB67" s="21"/>
      <c r="BC67" s="21"/>
      <c r="BD67" s="44">
        <v>0</v>
      </c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</row>
    <row r="68" spans="1:1030" ht="78" customHeight="1">
      <c r="A68" s="31" t="s">
        <v>349</v>
      </c>
      <c r="B68" s="32" t="s">
        <v>350</v>
      </c>
      <c r="C68" s="32" t="s">
        <v>195</v>
      </c>
      <c r="D68" s="31" t="s">
        <v>351</v>
      </c>
      <c r="E68" s="16">
        <v>12</v>
      </c>
      <c r="F68" s="16">
        <f t="shared" si="1"/>
        <v>96</v>
      </c>
      <c r="G68" s="8">
        <f t="shared" ref="G68:G99" si="4">SUM(H68:H68)</f>
        <v>8</v>
      </c>
      <c r="H68" s="11">
        <f t="shared" si="2"/>
        <v>8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1</v>
      </c>
      <c r="R68" s="44">
        <v>0</v>
      </c>
      <c r="S68" s="44">
        <v>0</v>
      </c>
      <c r="T68" s="44">
        <v>0</v>
      </c>
      <c r="U68" s="44">
        <v>0</v>
      </c>
      <c r="V68" s="44">
        <v>1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1</v>
      </c>
      <c r="AC68" s="44">
        <v>1</v>
      </c>
      <c r="AD68" s="44">
        <v>0</v>
      </c>
      <c r="AE68" s="44">
        <v>0</v>
      </c>
      <c r="AF68" s="44">
        <v>0</v>
      </c>
      <c r="AG68" s="44">
        <v>1</v>
      </c>
      <c r="AH68" s="44">
        <v>1</v>
      </c>
      <c r="AI68" s="44">
        <v>0</v>
      </c>
      <c r="AJ68" s="44">
        <v>0</v>
      </c>
      <c r="AK68" s="44">
        <v>0</v>
      </c>
      <c r="AL68" s="44">
        <v>1</v>
      </c>
      <c r="AM68" s="44">
        <v>1</v>
      </c>
      <c r="AN68" s="44">
        <v>0</v>
      </c>
      <c r="AO68" s="21"/>
      <c r="AP68" s="44">
        <v>0</v>
      </c>
      <c r="AQ68" s="44">
        <v>0</v>
      </c>
      <c r="AR68" s="44">
        <v>0</v>
      </c>
      <c r="AS68" s="9"/>
      <c r="AT68" s="44">
        <v>0</v>
      </c>
      <c r="AU68" s="45">
        <v>0</v>
      </c>
      <c r="AV68" s="44">
        <v>0</v>
      </c>
      <c r="AW68" s="9"/>
      <c r="AX68" s="44">
        <v>0</v>
      </c>
      <c r="AY68" s="21"/>
      <c r="AZ68" s="21"/>
      <c r="BA68" s="21"/>
      <c r="BB68" s="21"/>
      <c r="BC68" s="21"/>
      <c r="BD68" s="44">
        <v>0</v>
      </c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</row>
    <row r="69" spans="1:1030" ht="68.25" customHeight="1">
      <c r="A69" s="31" t="s">
        <v>352</v>
      </c>
      <c r="B69" s="32" t="s">
        <v>353</v>
      </c>
      <c r="C69" s="32" t="s">
        <v>195</v>
      </c>
      <c r="D69" s="31" t="s">
        <v>354</v>
      </c>
      <c r="E69" s="16">
        <v>12</v>
      </c>
      <c r="F69" s="16">
        <f t="shared" ref="F69:F115" si="5">PRODUCT(G69,E69)</f>
        <v>216</v>
      </c>
      <c r="G69" s="8">
        <f t="shared" si="4"/>
        <v>18</v>
      </c>
      <c r="H69" s="11">
        <f t="shared" ref="H69:H115" si="6">SUM(I69:BD69)</f>
        <v>18</v>
      </c>
      <c r="I69" s="44">
        <v>1</v>
      </c>
      <c r="J69" s="44">
        <v>2</v>
      </c>
      <c r="K69" s="44">
        <v>1</v>
      </c>
      <c r="L69" s="44">
        <v>2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2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1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2</v>
      </c>
      <c r="AH69" s="44">
        <v>1</v>
      </c>
      <c r="AI69" s="44">
        <v>0</v>
      </c>
      <c r="AJ69" s="44">
        <v>1</v>
      </c>
      <c r="AK69" s="44">
        <v>1</v>
      </c>
      <c r="AL69" s="44">
        <v>0</v>
      </c>
      <c r="AM69" s="44">
        <v>2</v>
      </c>
      <c r="AN69" s="44">
        <v>0</v>
      </c>
      <c r="AO69" s="21"/>
      <c r="AP69" s="44">
        <v>0</v>
      </c>
      <c r="AQ69" s="44">
        <v>0</v>
      </c>
      <c r="AR69" s="44">
        <v>0</v>
      </c>
      <c r="AS69" s="9"/>
      <c r="AT69" s="44">
        <v>0</v>
      </c>
      <c r="AU69" s="45">
        <v>0</v>
      </c>
      <c r="AV69" s="44">
        <v>0</v>
      </c>
      <c r="AW69" s="9"/>
      <c r="AX69" s="44">
        <v>2</v>
      </c>
      <c r="AY69" s="21"/>
      <c r="AZ69" s="21"/>
      <c r="BA69" s="21"/>
      <c r="BB69" s="21"/>
      <c r="BC69" s="21"/>
      <c r="BD69" s="44">
        <v>0</v>
      </c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</row>
    <row r="70" spans="1:1030" ht="56.25" customHeight="1">
      <c r="A70" s="31" t="s">
        <v>355</v>
      </c>
      <c r="B70" s="32" t="s">
        <v>356</v>
      </c>
      <c r="C70" s="32" t="s">
        <v>160</v>
      </c>
      <c r="D70" s="31" t="s">
        <v>510</v>
      </c>
      <c r="E70" s="16">
        <v>10</v>
      </c>
      <c r="F70" s="16">
        <f t="shared" si="5"/>
        <v>290</v>
      </c>
      <c r="G70" s="8">
        <f t="shared" si="4"/>
        <v>29</v>
      </c>
      <c r="H70" s="11">
        <f t="shared" si="6"/>
        <v>29</v>
      </c>
      <c r="I70" s="45">
        <v>2</v>
      </c>
      <c r="J70" s="45">
        <v>0</v>
      </c>
      <c r="K70" s="45">
        <v>2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1</v>
      </c>
      <c r="S70" s="45">
        <v>1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1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4">
        <v>0</v>
      </c>
      <c r="AF70" s="45">
        <v>0</v>
      </c>
      <c r="AG70" s="45">
        <v>0</v>
      </c>
      <c r="AH70" s="45">
        <v>1</v>
      </c>
      <c r="AI70" s="45">
        <v>0</v>
      </c>
      <c r="AJ70" s="45">
        <v>0</v>
      </c>
      <c r="AK70" s="45">
        <v>3</v>
      </c>
      <c r="AL70" s="45">
        <v>0</v>
      </c>
      <c r="AM70" s="45">
        <v>0</v>
      </c>
      <c r="AN70" s="45">
        <v>0</v>
      </c>
      <c r="AO70" s="21"/>
      <c r="AP70" s="45">
        <v>0</v>
      </c>
      <c r="AQ70" s="45">
        <v>0</v>
      </c>
      <c r="AR70" s="45">
        <v>0</v>
      </c>
      <c r="AS70" s="9"/>
      <c r="AT70" s="45">
        <v>0</v>
      </c>
      <c r="AU70" s="45">
        <v>0</v>
      </c>
      <c r="AV70" s="45">
        <v>0</v>
      </c>
      <c r="AW70" s="9"/>
      <c r="AX70" s="45">
        <v>18</v>
      </c>
      <c r="AY70" s="21"/>
      <c r="AZ70" s="21"/>
      <c r="BA70" s="21"/>
      <c r="BB70" s="21"/>
      <c r="BC70" s="21"/>
      <c r="BD70" s="45">
        <v>0</v>
      </c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</row>
    <row r="71" spans="1:1030" ht="57.75" customHeight="1">
      <c r="A71" s="31" t="s">
        <v>357</v>
      </c>
      <c r="B71" s="32" t="s">
        <v>358</v>
      </c>
      <c r="C71" s="32" t="s">
        <v>195</v>
      </c>
      <c r="D71" s="31" t="s">
        <v>359</v>
      </c>
      <c r="E71" s="16">
        <v>1.5</v>
      </c>
      <c r="F71" s="16">
        <f t="shared" si="5"/>
        <v>34.5</v>
      </c>
      <c r="G71" s="8">
        <f t="shared" si="4"/>
        <v>23</v>
      </c>
      <c r="H71" s="11">
        <f t="shared" si="6"/>
        <v>23</v>
      </c>
      <c r="I71" s="44">
        <v>0</v>
      </c>
      <c r="J71" s="44">
        <v>0</v>
      </c>
      <c r="K71" s="44">
        <v>0</v>
      </c>
      <c r="L71" s="44">
        <v>4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2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2</v>
      </c>
      <c r="AE71" s="44">
        <v>0</v>
      </c>
      <c r="AF71" s="44">
        <v>1</v>
      </c>
      <c r="AG71" s="44">
        <v>0</v>
      </c>
      <c r="AH71" s="44">
        <v>0</v>
      </c>
      <c r="AI71" s="44">
        <v>0</v>
      </c>
      <c r="AJ71" s="44">
        <v>4</v>
      </c>
      <c r="AK71" s="44">
        <v>3</v>
      </c>
      <c r="AL71" s="44">
        <v>0</v>
      </c>
      <c r="AM71" s="44">
        <v>0</v>
      </c>
      <c r="AN71" s="44">
        <v>0</v>
      </c>
      <c r="AO71" s="21"/>
      <c r="AP71" s="44">
        <v>0</v>
      </c>
      <c r="AQ71" s="44">
        <v>5</v>
      </c>
      <c r="AR71" s="44">
        <v>1</v>
      </c>
      <c r="AS71" s="9"/>
      <c r="AT71" s="44">
        <v>0</v>
      </c>
      <c r="AU71" s="45">
        <v>0</v>
      </c>
      <c r="AV71" s="44">
        <v>1</v>
      </c>
      <c r="AW71" s="9"/>
      <c r="AX71" s="44">
        <v>0</v>
      </c>
      <c r="AY71" s="21"/>
      <c r="AZ71" s="21"/>
      <c r="BA71" s="21"/>
      <c r="BB71" s="21"/>
      <c r="BC71" s="21"/>
      <c r="BD71" s="44">
        <v>0</v>
      </c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</row>
    <row r="72" spans="1:1030" ht="53.25" customHeight="1">
      <c r="A72" s="31" t="s">
        <v>360</v>
      </c>
      <c r="B72" s="32" t="s">
        <v>361</v>
      </c>
      <c r="C72" s="32" t="s">
        <v>195</v>
      </c>
      <c r="D72" s="31" t="s">
        <v>362</v>
      </c>
      <c r="E72" s="16">
        <v>4</v>
      </c>
      <c r="F72" s="16">
        <f t="shared" si="5"/>
        <v>184</v>
      </c>
      <c r="G72" s="8">
        <f t="shared" si="4"/>
        <v>46</v>
      </c>
      <c r="H72" s="11">
        <f t="shared" si="6"/>
        <v>46</v>
      </c>
      <c r="I72" s="44">
        <v>1</v>
      </c>
      <c r="J72" s="44">
        <v>1</v>
      </c>
      <c r="K72" s="44">
        <v>2</v>
      </c>
      <c r="L72" s="44">
        <v>1</v>
      </c>
      <c r="M72" s="44">
        <v>0</v>
      </c>
      <c r="N72" s="44">
        <v>1</v>
      </c>
      <c r="O72" s="44">
        <v>1</v>
      </c>
      <c r="P72" s="44">
        <v>0</v>
      </c>
      <c r="Q72" s="44">
        <v>0</v>
      </c>
      <c r="R72" s="44">
        <v>0</v>
      </c>
      <c r="S72" s="44">
        <v>2</v>
      </c>
      <c r="T72" s="44">
        <v>0</v>
      </c>
      <c r="U72" s="44">
        <v>0</v>
      </c>
      <c r="V72" s="44">
        <v>1</v>
      </c>
      <c r="W72" s="44">
        <v>1</v>
      </c>
      <c r="X72" s="44">
        <v>0</v>
      </c>
      <c r="Y72" s="44">
        <v>0</v>
      </c>
      <c r="Z72" s="44">
        <v>3</v>
      </c>
      <c r="AA72" s="44">
        <v>1</v>
      </c>
      <c r="AB72" s="44">
        <v>2</v>
      </c>
      <c r="AC72" s="44">
        <v>0</v>
      </c>
      <c r="AD72" s="44">
        <v>1</v>
      </c>
      <c r="AE72" s="44">
        <v>5</v>
      </c>
      <c r="AF72" s="44">
        <v>2</v>
      </c>
      <c r="AG72" s="44">
        <v>1</v>
      </c>
      <c r="AH72" s="44">
        <v>0</v>
      </c>
      <c r="AI72" s="44">
        <v>0</v>
      </c>
      <c r="AJ72" s="44">
        <v>6</v>
      </c>
      <c r="AK72" s="44">
        <v>2</v>
      </c>
      <c r="AL72" s="44">
        <v>2</v>
      </c>
      <c r="AM72" s="44">
        <v>0</v>
      </c>
      <c r="AN72" s="44">
        <v>0</v>
      </c>
      <c r="AO72" s="21"/>
      <c r="AP72" s="44">
        <v>2</v>
      </c>
      <c r="AQ72" s="44">
        <v>2</v>
      </c>
      <c r="AR72" s="44">
        <v>0</v>
      </c>
      <c r="AS72" s="9"/>
      <c r="AT72" s="44">
        <v>1</v>
      </c>
      <c r="AU72" s="45">
        <v>2</v>
      </c>
      <c r="AV72" s="44">
        <v>0</v>
      </c>
      <c r="AW72" s="9"/>
      <c r="AX72" s="44">
        <v>3</v>
      </c>
      <c r="AY72" s="21"/>
      <c r="AZ72" s="21"/>
      <c r="BA72" s="21"/>
      <c r="BB72" s="21"/>
      <c r="BC72" s="21"/>
      <c r="BD72" s="44">
        <v>0</v>
      </c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</row>
    <row r="73" spans="1:1030" ht="39.75" customHeight="1">
      <c r="A73" s="31" t="s">
        <v>363</v>
      </c>
      <c r="B73" s="32" t="s">
        <v>364</v>
      </c>
      <c r="C73" s="32" t="s">
        <v>160</v>
      </c>
      <c r="D73" s="31" t="s">
        <v>365</v>
      </c>
      <c r="E73" s="16">
        <v>20</v>
      </c>
      <c r="F73" s="16">
        <f t="shared" si="5"/>
        <v>500</v>
      </c>
      <c r="G73" s="8">
        <f t="shared" si="4"/>
        <v>25</v>
      </c>
      <c r="H73" s="11">
        <f t="shared" si="6"/>
        <v>25</v>
      </c>
      <c r="I73" s="44">
        <v>3</v>
      </c>
      <c r="J73" s="44">
        <v>0</v>
      </c>
      <c r="K73" s="44">
        <v>0</v>
      </c>
      <c r="L73" s="44">
        <v>0</v>
      </c>
      <c r="M73" s="44">
        <v>4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1</v>
      </c>
      <c r="X73" s="44">
        <v>0</v>
      </c>
      <c r="Y73" s="44">
        <v>2</v>
      </c>
      <c r="Z73" s="44">
        <v>0</v>
      </c>
      <c r="AA73" s="44">
        <v>0</v>
      </c>
      <c r="AB73" s="44">
        <v>1</v>
      </c>
      <c r="AC73" s="44">
        <v>0</v>
      </c>
      <c r="AD73" s="44">
        <v>0</v>
      </c>
      <c r="AE73" s="44">
        <v>0</v>
      </c>
      <c r="AF73" s="44">
        <v>0</v>
      </c>
      <c r="AG73" s="44">
        <v>0</v>
      </c>
      <c r="AH73" s="44">
        <v>0</v>
      </c>
      <c r="AI73" s="44">
        <v>3</v>
      </c>
      <c r="AJ73" s="44">
        <v>6</v>
      </c>
      <c r="AK73" s="44">
        <v>0</v>
      </c>
      <c r="AL73" s="44">
        <v>3</v>
      </c>
      <c r="AM73" s="44">
        <v>0</v>
      </c>
      <c r="AN73" s="44">
        <v>0</v>
      </c>
      <c r="AO73" s="21"/>
      <c r="AP73" s="44">
        <v>1</v>
      </c>
      <c r="AQ73" s="44">
        <v>0</v>
      </c>
      <c r="AR73" s="44">
        <v>0</v>
      </c>
      <c r="AS73" s="9"/>
      <c r="AT73" s="44">
        <v>0</v>
      </c>
      <c r="AU73" s="45">
        <v>1</v>
      </c>
      <c r="AV73" s="44">
        <v>0</v>
      </c>
      <c r="AW73" s="9"/>
      <c r="AX73" s="44">
        <v>0</v>
      </c>
      <c r="AY73" s="21"/>
      <c r="AZ73" s="21"/>
      <c r="BA73" s="21"/>
      <c r="BB73" s="21"/>
      <c r="BC73" s="21"/>
      <c r="BD73" s="44">
        <v>0</v>
      </c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</row>
    <row r="74" spans="1:1030" ht="60" customHeight="1">
      <c r="A74" s="31" t="s">
        <v>366</v>
      </c>
      <c r="B74" s="32" t="s">
        <v>367</v>
      </c>
      <c r="C74" s="32" t="s">
        <v>160</v>
      </c>
      <c r="D74" s="31" t="s">
        <v>368</v>
      </c>
      <c r="E74" s="16">
        <v>3</v>
      </c>
      <c r="F74" s="16">
        <f t="shared" si="5"/>
        <v>30</v>
      </c>
      <c r="G74" s="8">
        <f t="shared" si="4"/>
        <v>10</v>
      </c>
      <c r="H74" s="11">
        <f t="shared" si="6"/>
        <v>10</v>
      </c>
      <c r="I74" s="44">
        <v>4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2</v>
      </c>
      <c r="AB74" s="44">
        <v>0</v>
      </c>
      <c r="AC74" s="44">
        <v>0</v>
      </c>
      <c r="AD74" s="44">
        <v>0</v>
      </c>
      <c r="AE74" s="44">
        <v>0</v>
      </c>
      <c r="AF74" s="44">
        <v>0</v>
      </c>
      <c r="AG74" s="44">
        <v>0</v>
      </c>
      <c r="AH74" s="44">
        <v>0</v>
      </c>
      <c r="AI74" s="44">
        <v>0</v>
      </c>
      <c r="AJ74" s="44">
        <v>1</v>
      </c>
      <c r="AK74" s="44">
        <v>2</v>
      </c>
      <c r="AL74" s="44">
        <v>0</v>
      </c>
      <c r="AM74" s="44">
        <v>0</v>
      </c>
      <c r="AN74" s="44">
        <v>0</v>
      </c>
      <c r="AO74" s="21"/>
      <c r="AP74" s="44">
        <v>0</v>
      </c>
      <c r="AQ74" s="44">
        <v>0</v>
      </c>
      <c r="AR74" s="44">
        <v>0</v>
      </c>
      <c r="AS74" s="9"/>
      <c r="AT74" s="44">
        <v>1</v>
      </c>
      <c r="AU74" s="45">
        <v>0</v>
      </c>
      <c r="AV74" s="44">
        <v>0</v>
      </c>
      <c r="AW74" s="9"/>
      <c r="AX74" s="44">
        <v>0</v>
      </c>
      <c r="AY74" s="21"/>
      <c r="AZ74" s="21"/>
      <c r="BA74" s="21"/>
      <c r="BB74" s="21"/>
      <c r="BC74" s="21"/>
      <c r="BD74" s="44">
        <v>0</v>
      </c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</row>
    <row r="75" spans="1:1030" ht="57.75" customHeight="1">
      <c r="A75" s="35" t="s">
        <v>369</v>
      </c>
      <c r="B75" s="32" t="s">
        <v>370</v>
      </c>
      <c r="C75" s="32" t="s">
        <v>160</v>
      </c>
      <c r="D75" s="31" t="s">
        <v>371</v>
      </c>
      <c r="E75" s="16">
        <v>2</v>
      </c>
      <c r="F75" s="16">
        <f t="shared" si="5"/>
        <v>48</v>
      </c>
      <c r="G75" s="8">
        <f t="shared" si="4"/>
        <v>24</v>
      </c>
      <c r="H75" s="11">
        <f t="shared" si="6"/>
        <v>24</v>
      </c>
      <c r="I75" s="44">
        <v>1</v>
      </c>
      <c r="J75" s="44">
        <v>0</v>
      </c>
      <c r="K75" s="44">
        <v>0</v>
      </c>
      <c r="L75" s="44">
        <v>2</v>
      </c>
      <c r="M75" s="44">
        <v>0</v>
      </c>
      <c r="N75" s="44">
        <v>0</v>
      </c>
      <c r="O75" s="44">
        <v>0</v>
      </c>
      <c r="P75" s="44">
        <v>0</v>
      </c>
      <c r="Q75" s="44">
        <v>5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2</v>
      </c>
      <c r="AC75" s="44">
        <v>0</v>
      </c>
      <c r="AD75" s="44">
        <v>0</v>
      </c>
      <c r="AE75" s="44">
        <v>2</v>
      </c>
      <c r="AF75" s="44">
        <v>0</v>
      </c>
      <c r="AG75" s="44">
        <v>0</v>
      </c>
      <c r="AH75" s="44">
        <v>0</v>
      </c>
      <c r="AI75" s="44">
        <v>0</v>
      </c>
      <c r="AJ75" s="44">
        <v>4</v>
      </c>
      <c r="AK75" s="44">
        <v>0</v>
      </c>
      <c r="AL75" s="44">
        <v>5</v>
      </c>
      <c r="AM75" s="44">
        <v>0</v>
      </c>
      <c r="AN75" s="44">
        <v>0</v>
      </c>
      <c r="AO75" s="21"/>
      <c r="AP75" s="44">
        <v>0</v>
      </c>
      <c r="AQ75" s="44">
        <v>1</v>
      </c>
      <c r="AR75" s="44">
        <v>0</v>
      </c>
      <c r="AS75" s="9"/>
      <c r="AT75" s="44">
        <v>2</v>
      </c>
      <c r="AU75" s="45">
        <v>0</v>
      </c>
      <c r="AV75" s="44">
        <v>0</v>
      </c>
      <c r="AW75" s="9"/>
      <c r="AX75" s="44">
        <v>0</v>
      </c>
      <c r="AY75" s="21"/>
      <c r="AZ75" s="21"/>
      <c r="BA75" s="21"/>
      <c r="BB75" s="21"/>
      <c r="BC75" s="21"/>
      <c r="BD75" s="44">
        <v>0</v>
      </c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</row>
    <row r="76" spans="1:1030" ht="94.5" customHeight="1">
      <c r="A76" s="31" t="s">
        <v>372</v>
      </c>
      <c r="B76" s="32" t="s">
        <v>373</v>
      </c>
      <c r="C76" s="32" t="s">
        <v>160</v>
      </c>
      <c r="D76" s="31" t="s">
        <v>374</v>
      </c>
      <c r="E76" s="16">
        <v>5</v>
      </c>
      <c r="F76" s="16">
        <f t="shared" si="5"/>
        <v>245</v>
      </c>
      <c r="G76" s="8">
        <f t="shared" si="4"/>
        <v>49</v>
      </c>
      <c r="H76" s="11">
        <f t="shared" si="6"/>
        <v>49</v>
      </c>
      <c r="I76" s="44">
        <v>4</v>
      </c>
      <c r="J76" s="44">
        <v>0</v>
      </c>
      <c r="K76" s="44">
        <v>0</v>
      </c>
      <c r="L76" s="44">
        <v>0</v>
      </c>
      <c r="M76" s="44">
        <v>6</v>
      </c>
      <c r="N76" s="44">
        <v>0</v>
      </c>
      <c r="O76" s="44">
        <v>3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12</v>
      </c>
      <c r="W76" s="44">
        <v>0</v>
      </c>
      <c r="X76" s="44">
        <v>0</v>
      </c>
      <c r="Y76" s="44">
        <v>4</v>
      </c>
      <c r="Z76" s="44">
        <v>0</v>
      </c>
      <c r="AA76" s="44">
        <v>3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44">
        <v>0</v>
      </c>
      <c r="AH76" s="44">
        <v>0</v>
      </c>
      <c r="AI76" s="44">
        <v>0</v>
      </c>
      <c r="AJ76" s="44">
        <v>10</v>
      </c>
      <c r="AK76" s="44">
        <v>0</v>
      </c>
      <c r="AL76" s="44">
        <v>0</v>
      </c>
      <c r="AM76" s="44">
        <v>0</v>
      </c>
      <c r="AN76" s="44">
        <v>0</v>
      </c>
      <c r="AO76" s="21"/>
      <c r="AP76" s="44">
        <v>0</v>
      </c>
      <c r="AQ76" s="44">
        <v>0</v>
      </c>
      <c r="AR76" s="44">
        <v>3</v>
      </c>
      <c r="AS76" s="9"/>
      <c r="AT76" s="44">
        <v>0</v>
      </c>
      <c r="AU76" s="45">
        <v>0</v>
      </c>
      <c r="AV76" s="44">
        <v>4</v>
      </c>
      <c r="AW76" s="9"/>
      <c r="AX76" s="44">
        <v>0</v>
      </c>
      <c r="AY76" s="21"/>
      <c r="AZ76" s="21"/>
      <c r="BA76" s="21"/>
      <c r="BB76" s="21"/>
      <c r="BC76" s="21"/>
      <c r="BD76" s="44">
        <v>0</v>
      </c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</row>
    <row r="77" spans="1:1030" ht="54" customHeight="1">
      <c r="A77" s="35" t="s">
        <v>375</v>
      </c>
      <c r="B77" s="32" t="s">
        <v>376</v>
      </c>
      <c r="C77" s="32" t="s">
        <v>195</v>
      </c>
      <c r="D77" s="31" t="s">
        <v>377</v>
      </c>
      <c r="E77" s="16">
        <v>7</v>
      </c>
      <c r="F77" s="16">
        <f t="shared" si="5"/>
        <v>203</v>
      </c>
      <c r="G77" s="8">
        <f t="shared" si="4"/>
        <v>29</v>
      </c>
      <c r="H77" s="11">
        <f t="shared" si="6"/>
        <v>29</v>
      </c>
      <c r="I77" s="44">
        <v>3</v>
      </c>
      <c r="J77" s="44">
        <v>0</v>
      </c>
      <c r="K77" s="44">
        <v>0</v>
      </c>
      <c r="L77" s="44">
        <v>0</v>
      </c>
      <c r="M77" s="44">
        <v>3</v>
      </c>
      <c r="N77" s="44">
        <v>0</v>
      </c>
      <c r="O77" s="44">
        <v>1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3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1</v>
      </c>
      <c r="AC77" s="44">
        <v>0</v>
      </c>
      <c r="AD77" s="44">
        <v>0</v>
      </c>
      <c r="AE77" s="44">
        <v>11</v>
      </c>
      <c r="AF77" s="44">
        <v>0</v>
      </c>
      <c r="AG77" s="44">
        <v>1</v>
      </c>
      <c r="AH77" s="44">
        <v>0</v>
      </c>
      <c r="AI77" s="44">
        <v>0</v>
      </c>
      <c r="AJ77" s="44">
        <v>1</v>
      </c>
      <c r="AK77" s="44">
        <v>1</v>
      </c>
      <c r="AL77" s="44">
        <v>0</v>
      </c>
      <c r="AM77" s="44">
        <v>0</v>
      </c>
      <c r="AN77" s="44">
        <v>0</v>
      </c>
      <c r="AO77" s="21"/>
      <c r="AP77" s="44">
        <v>0</v>
      </c>
      <c r="AQ77" s="44">
        <v>2</v>
      </c>
      <c r="AR77" s="44">
        <v>1</v>
      </c>
      <c r="AS77" s="9"/>
      <c r="AT77" s="44">
        <v>1</v>
      </c>
      <c r="AU77" s="45">
        <v>0</v>
      </c>
      <c r="AV77" s="44">
        <v>0</v>
      </c>
      <c r="AW77" s="9"/>
      <c r="AX77" s="44">
        <v>0</v>
      </c>
      <c r="AY77" s="21"/>
      <c r="AZ77" s="21"/>
      <c r="BA77" s="21"/>
      <c r="BB77" s="21"/>
      <c r="BC77" s="21"/>
      <c r="BD77" s="44">
        <v>0</v>
      </c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</row>
    <row r="78" spans="1:1030" ht="64.5" customHeight="1">
      <c r="A78" s="35" t="s">
        <v>378</v>
      </c>
      <c r="B78" s="32" t="s">
        <v>379</v>
      </c>
      <c r="C78" s="32" t="s">
        <v>160</v>
      </c>
      <c r="D78" s="31" t="s">
        <v>380</v>
      </c>
      <c r="E78" s="16">
        <v>8</v>
      </c>
      <c r="F78" s="16">
        <f t="shared" si="5"/>
        <v>144</v>
      </c>
      <c r="G78" s="8">
        <f t="shared" si="4"/>
        <v>18</v>
      </c>
      <c r="H78" s="11">
        <f t="shared" si="6"/>
        <v>18</v>
      </c>
      <c r="I78" s="44">
        <v>1</v>
      </c>
      <c r="J78" s="44">
        <v>1</v>
      </c>
      <c r="K78" s="44">
        <v>0</v>
      </c>
      <c r="L78" s="44">
        <v>1</v>
      </c>
      <c r="M78" s="44">
        <v>0</v>
      </c>
      <c r="N78" s="44">
        <v>0</v>
      </c>
      <c r="O78" s="44">
        <v>1</v>
      </c>
      <c r="P78" s="44">
        <v>0</v>
      </c>
      <c r="Q78" s="44">
        <v>0</v>
      </c>
      <c r="R78" s="44">
        <v>0</v>
      </c>
      <c r="S78" s="44">
        <v>0</v>
      </c>
      <c r="T78" s="44">
        <v>1</v>
      </c>
      <c r="U78" s="44">
        <v>0</v>
      </c>
      <c r="V78" s="44">
        <v>0</v>
      </c>
      <c r="W78" s="44">
        <v>0</v>
      </c>
      <c r="X78" s="44">
        <v>0</v>
      </c>
      <c r="Y78" s="44">
        <v>2</v>
      </c>
      <c r="Z78" s="44">
        <v>0</v>
      </c>
      <c r="AA78" s="44">
        <v>0</v>
      </c>
      <c r="AB78" s="44">
        <v>2</v>
      </c>
      <c r="AC78" s="44">
        <v>0</v>
      </c>
      <c r="AD78" s="44">
        <v>0</v>
      </c>
      <c r="AE78" s="44">
        <v>0</v>
      </c>
      <c r="AF78" s="44">
        <v>1</v>
      </c>
      <c r="AG78" s="44">
        <v>0</v>
      </c>
      <c r="AH78" s="44">
        <v>1</v>
      </c>
      <c r="AI78" s="44">
        <v>0</v>
      </c>
      <c r="AJ78" s="44">
        <v>3</v>
      </c>
      <c r="AK78" s="44">
        <v>1</v>
      </c>
      <c r="AL78" s="44">
        <v>3</v>
      </c>
      <c r="AM78" s="44">
        <v>0</v>
      </c>
      <c r="AN78" s="44">
        <v>0</v>
      </c>
      <c r="AO78" s="21"/>
      <c r="AP78" s="44">
        <v>0</v>
      </c>
      <c r="AQ78" s="44">
        <v>0</v>
      </c>
      <c r="AR78" s="44">
        <v>0</v>
      </c>
      <c r="AS78" s="9"/>
      <c r="AT78" s="44">
        <v>0</v>
      </c>
      <c r="AU78" s="45">
        <v>0</v>
      </c>
      <c r="AV78" s="44">
        <v>0</v>
      </c>
      <c r="AW78" s="9"/>
      <c r="AX78" s="44">
        <v>0</v>
      </c>
      <c r="AY78" s="21"/>
      <c r="AZ78" s="21"/>
      <c r="BA78" s="21"/>
      <c r="BB78" s="21"/>
      <c r="BC78" s="21"/>
      <c r="BD78" s="44">
        <v>0</v>
      </c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</row>
    <row r="79" spans="1:1030" ht="96" customHeight="1">
      <c r="A79" s="31" t="s">
        <v>381</v>
      </c>
      <c r="B79" s="32" t="s">
        <v>382</v>
      </c>
      <c r="C79" s="32" t="s">
        <v>160</v>
      </c>
      <c r="D79" s="31" t="s">
        <v>383</v>
      </c>
      <c r="E79" s="16">
        <v>2</v>
      </c>
      <c r="F79" s="16">
        <f t="shared" si="5"/>
        <v>92</v>
      </c>
      <c r="G79" s="8">
        <f t="shared" si="4"/>
        <v>46</v>
      </c>
      <c r="H79" s="11">
        <f t="shared" si="6"/>
        <v>46</v>
      </c>
      <c r="I79" s="44">
        <v>2</v>
      </c>
      <c r="J79" s="44">
        <v>0</v>
      </c>
      <c r="K79" s="44">
        <v>0</v>
      </c>
      <c r="L79" s="44">
        <v>6</v>
      </c>
      <c r="M79" s="44">
        <v>5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2</v>
      </c>
      <c r="AB79" s="44">
        <v>0</v>
      </c>
      <c r="AC79" s="44">
        <v>0</v>
      </c>
      <c r="AD79" s="44">
        <v>0</v>
      </c>
      <c r="AE79" s="44">
        <v>25</v>
      </c>
      <c r="AF79" s="44">
        <v>0</v>
      </c>
      <c r="AG79" s="44">
        <v>0</v>
      </c>
      <c r="AH79" s="44">
        <v>0</v>
      </c>
      <c r="AI79" s="44">
        <v>0</v>
      </c>
      <c r="AJ79" s="44">
        <v>0</v>
      </c>
      <c r="AK79" s="44">
        <v>4</v>
      </c>
      <c r="AL79" s="44">
        <v>0</v>
      </c>
      <c r="AM79" s="44">
        <v>0</v>
      </c>
      <c r="AN79" s="44">
        <v>0</v>
      </c>
      <c r="AO79" s="21"/>
      <c r="AP79" s="44">
        <v>2</v>
      </c>
      <c r="AQ79" s="44">
        <v>0</v>
      </c>
      <c r="AR79" s="44">
        <v>0</v>
      </c>
      <c r="AS79" s="9"/>
      <c r="AT79" s="44">
        <v>0</v>
      </c>
      <c r="AU79" s="45">
        <v>0</v>
      </c>
      <c r="AV79" s="44">
        <v>0</v>
      </c>
      <c r="AW79" s="9"/>
      <c r="AX79" s="44">
        <v>0</v>
      </c>
      <c r="AY79" s="21"/>
      <c r="AZ79" s="21"/>
      <c r="BA79" s="21"/>
      <c r="BB79" s="21"/>
      <c r="BC79" s="21"/>
      <c r="BD79" s="44">
        <v>0</v>
      </c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</row>
    <row r="80" spans="1:1030" ht="150" customHeight="1">
      <c r="A80" s="31" t="s">
        <v>384</v>
      </c>
      <c r="B80" s="32" t="s">
        <v>385</v>
      </c>
      <c r="C80" s="32" t="s">
        <v>160</v>
      </c>
      <c r="D80" s="39" t="s">
        <v>386</v>
      </c>
      <c r="E80" s="16">
        <v>5</v>
      </c>
      <c r="F80" s="16">
        <f t="shared" si="5"/>
        <v>205</v>
      </c>
      <c r="G80" s="8">
        <f t="shared" si="4"/>
        <v>41</v>
      </c>
      <c r="H80" s="11">
        <f t="shared" si="6"/>
        <v>41</v>
      </c>
      <c r="I80" s="44">
        <v>0</v>
      </c>
      <c r="J80" s="44">
        <v>0</v>
      </c>
      <c r="K80" s="44">
        <v>0</v>
      </c>
      <c r="L80" s="44">
        <v>0</v>
      </c>
      <c r="M80" s="44">
        <v>5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2</v>
      </c>
      <c r="AB80" s="44">
        <v>2</v>
      </c>
      <c r="AC80" s="44">
        <v>0</v>
      </c>
      <c r="AD80" s="44">
        <v>0</v>
      </c>
      <c r="AE80" s="44">
        <v>0</v>
      </c>
      <c r="AF80" s="44">
        <v>6</v>
      </c>
      <c r="AG80" s="44">
        <v>0</v>
      </c>
      <c r="AH80" s="44">
        <v>0</v>
      </c>
      <c r="AI80" s="44">
        <v>10</v>
      </c>
      <c r="AJ80" s="44">
        <v>10</v>
      </c>
      <c r="AK80" s="44">
        <v>3</v>
      </c>
      <c r="AL80" s="44">
        <v>0</v>
      </c>
      <c r="AM80" s="44">
        <v>0</v>
      </c>
      <c r="AN80" s="44">
        <v>0</v>
      </c>
      <c r="AO80" s="21"/>
      <c r="AP80" s="44">
        <v>0</v>
      </c>
      <c r="AQ80" s="44">
        <v>0</v>
      </c>
      <c r="AR80" s="44">
        <v>0</v>
      </c>
      <c r="AS80" s="9"/>
      <c r="AT80" s="44">
        <v>0</v>
      </c>
      <c r="AU80" s="45">
        <v>0</v>
      </c>
      <c r="AV80" s="44">
        <v>0</v>
      </c>
      <c r="AW80" s="9"/>
      <c r="AX80" s="44">
        <v>3</v>
      </c>
      <c r="AY80" s="21"/>
      <c r="AZ80" s="21"/>
      <c r="BA80" s="21"/>
      <c r="BB80" s="21"/>
      <c r="BC80" s="21"/>
      <c r="BD80" s="44">
        <v>0</v>
      </c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</row>
    <row r="81" spans="1:1031" ht="50.25" customHeight="1">
      <c r="A81" s="31" t="s">
        <v>387</v>
      </c>
      <c r="B81" s="32" t="s">
        <v>388</v>
      </c>
      <c r="C81" s="32" t="s">
        <v>160</v>
      </c>
      <c r="D81" s="31" t="s">
        <v>389</v>
      </c>
      <c r="E81" s="16">
        <v>2.5</v>
      </c>
      <c r="F81" s="16">
        <f t="shared" si="5"/>
        <v>90</v>
      </c>
      <c r="G81" s="8">
        <f t="shared" si="4"/>
        <v>36</v>
      </c>
      <c r="H81" s="11">
        <f t="shared" si="6"/>
        <v>36</v>
      </c>
      <c r="I81" s="44">
        <v>1</v>
      </c>
      <c r="J81" s="44">
        <v>1</v>
      </c>
      <c r="K81" s="44">
        <v>0</v>
      </c>
      <c r="L81" s="44">
        <v>2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4</v>
      </c>
      <c r="T81" s="44">
        <v>1</v>
      </c>
      <c r="U81" s="44">
        <v>0</v>
      </c>
      <c r="V81" s="44">
        <v>2</v>
      </c>
      <c r="W81" s="44">
        <v>0</v>
      </c>
      <c r="X81" s="44">
        <v>0</v>
      </c>
      <c r="Y81" s="44">
        <v>0</v>
      </c>
      <c r="Z81" s="44">
        <v>0</v>
      </c>
      <c r="AA81" s="44">
        <v>1</v>
      </c>
      <c r="AB81" s="44">
        <v>0</v>
      </c>
      <c r="AC81" s="44">
        <v>0</v>
      </c>
      <c r="AD81" s="44">
        <v>3</v>
      </c>
      <c r="AE81" s="44">
        <v>3</v>
      </c>
      <c r="AF81" s="44">
        <v>0</v>
      </c>
      <c r="AG81" s="44">
        <v>0</v>
      </c>
      <c r="AH81" s="44">
        <v>0</v>
      </c>
      <c r="AI81" s="44">
        <v>5</v>
      </c>
      <c r="AJ81" s="44">
        <v>3</v>
      </c>
      <c r="AK81" s="44">
        <v>0</v>
      </c>
      <c r="AL81" s="44">
        <v>3</v>
      </c>
      <c r="AM81" s="44">
        <v>2</v>
      </c>
      <c r="AN81" s="44">
        <v>0</v>
      </c>
      <c r="AO81" s="21"/>
      <c r="AP81" s="44">
        <v>2</v>
      </c>
      <c r="AQ81" s="44">
        <v>0</v>
      </c>
      <c r="AR81" s="44">
        <v>0</v>
      </c>
      <c r="AS81" s="9"/>
      <c r="AT81" s="44">
        <v>2</v>
      </c>
      <c r="AU81" s="45">
        <v>0</v>
      </c>
      <c r="AV81" s="44">
        <v>0</v>
      </c>
      <c r="AW81" s="9"/>
      <c r="AX81" s="44">
        <v>1</v>
      </c>
      <c r="AY81" s="21"/>
      <c r="AZ81" s="21"/>
      <c r="BA81" s="21"/>
      <c r="BB81" s="21"/>
      <c r="BC81" s="21"/>
      <c r="BD81" s="44">
        <v>0</v>
      </c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</row>
    <row r="82" spans="1:1031" s="3" customFormat="1" ht="48" customHeight="1">
      <c r="A82" s="31" t="s">
        <v>390</v>
      </c>
      <c r="B82" s="32" t="s">
        <v>391</v>
      </c>
      <c r="C82" s="32" t="s">
        <v>160</v>
      </c>
      <c r="D82" s="31" t="s">
        <v>392</v>
      </c>
      <c r="E82" s="16">
        <v>5</v>
      </c>
      <c r="F82" s="16">
        <f t="shared" si="5"/>
        <v>850</v>
      </c>
      <c r="G82" s="8">
        <f t="shared" si="4"/>
        <v>170</v>
      </c>
      <c r="H82" s="11">
        <f t="shared" si="6"/>
        <v>170</v>
      </c>
      <c r="I82" s="44">
        <v>2</v>
      </c>
      <c r="J82" s="44">
        <v>0</v>
      </c>
      <c r="K82" s="44">
        <v>4</v>
      </c>
      <c r="L82" s="44">
        <v>3</v>
      </c>
      <c r="M82" s="44">
        <v>5</v>
      </c>
      <c r="N82" s="44">
        <v>5</v>
      </c>
      <c r="O82" s="44">
        <v>0</v>
      </c>
      <c r="P82" s="44">
        <v>10</v>
      </c>
      <c r="Q82" s="44">
        <v>0</v>
      </c>
      <c r="R82" s="44">
        <v>5</v>
      </c>
      <c r="S82" s="44">
        <v>5</v>
      </c>
      <c r="T82" s="44">
        <v>0</v>
      </c>
      <c r="U82" s="44">
        <v>5</v>
      </c>
      <c r="V82" s="44">
        <v>7</v>
      </c>
      <c r="W82" s="44">
        <v>0</v>
      </c>
      <c r="X82" s="44">
        <v>0</v>
      </c>
      <c r="Y82" s="44">
        <v>2</v>
      </c>
      <c r="Z82" s="44">
        <v>0</v>
      </c>
      <c r="AA82" s="44">
        <v>0</v>
      </c>
      <c r="AB82" s="44">
        <v>0</v>
      </c>
      <c r="AC82" s="44">
        <v>0</v>
      </c>
      <c r="AD82" s="44">
        <v>4</v>
      </c>
      <c r="AE82" s="44">
        <v>20</v>
      </c>
      <c r="AF82" s="44">
        <v>0</v>
      </c>
      <c r="AG82" s="44">
        <v>4</v>
      </c>
      <c r="AH82" s="44">
        <v>0</v>
      </c>
      <c r="AI82" s="44">
        <v>10</v>
      </c>
      <c r="AJ82" s="44">
        <v>5</v>
      </c>
      <c r="AK82" s="44">
        <v>11</v>
      </c>
      <c r="AL82" s="44">
        <v>5</v>
      </c>
      <c r="AM82" s="44">
        <v>0</v>
      </c>
      <c r="AN82" s="44">
        <v>30</v>
      </c>
      <c r="AO82" s="21"/>
      <c r="AP82" s="44">
        <v>2</v>
      </c>
      <c r="AQ82" s="44">
        <v>0</v>
      </c>
      <c r="AR82" s="44">
        <v>5</v>
      </c>
      <c r="AS82" s="9"/>
      <c r="AT82" s="44">
        <v>3</v>
      </c>
      <c r="AU82" s="45">
        <v>8</v>
      </c>
      <c r="AV82" s="44">
        <v>1</v>
      </c>
      <c r="AW82" s="9"/>
      <c r="AX82" s="44">
        <v>4</v>
      </c>
      <c r="AY82" s="21"/>
      <c r="AZ82" s="21"/>
      <c r="BA82" s="21"/>
      <c r="BB82" s="21"/>
      <c r="BC82" s="21"/>
      <c r="BD82" s="44">
        <v>5</v>
      </c>
      <c r="AMQ82" s="4"/>
    </row>
    <row r="83" spans="1:1031" ht="54" customHeight="1">
      <c r="A83" s="31" t="s">
        <v>393</v>
      </c>
      <c r="B83" s="32" t="s">
        <v>394</v>
      </c>
      <c r="C83" s="32" t="s">
        <v>160</v>
      </c>
      <c r="D83" s="31" t="s">
        <v>395</v>
      </c>
      <c r="E83" s="16">
        <v>5</v>
      </c>
      <c r="F83" s="16">
        <f t="shared" si="5"/>
        <v>1095</v>
      </c>
      <c r="G83" s="8">
        <f t="shared" si="4"/>
        <v>219</v>
      </c>
      <c r="H83" s="11">
        <f t="shared" si="6"/>
        <v>219</v>
      </c>
      <c r="I83" s="44">
        <v>2</v>
      </c>
      <c r="J83" s="44">
        <v>0</v>
      </c>
      <c r="K83" s="44">
        <v>4</v>
      </c>
      <c r="L83" s="44">
        <v>3</v>
      </c>
      <c r="M83" s="44">
        <v>5</v>
      </c>
      <c r="N83" s="44">
        <v>5</v>
      </c>
      <c r="O83" s="44">
        <v>10</v>
      </c>
      <c r="P83" s="44">
        <v>10</v>
      </c>
      <c r="Q83" s="44">
        <v>0</v>
      </c>
      <c r="R83" s="44">
        <v>5</v>
      </c>
      <c r="S83" s="44">
        <v>5</v>
      </c>
      <c r="T83" s="44">
        <v>8</v>
      </c>
      <c r="U83" s="44">
        <v>0</v>
      </c>
      <c r="V83" s="44">
        <v>26</v>
      </c>
      <c r="W83" s="44">
        <v>0</v>
      </c>
      <c r="X83" s="44">
        <v>0</v>
      </c>
      <c r="Y83" s="44">
        <v>2</v>
      </c>
      <c r="Z83" s="44">
        <v>5</v>
      </c>
      <c r="AA83" s="44">
        <v>0</v>
      </c>
      <c r="AB83" s="44">
        <v>0</v>
      </c>
      <c r="AC83" s="44">
        <v>0</v>
      </c>
      <c r="AD83" s="44">
        <v>4</v>
      </c>
      <c r="AE83" s="44">
        <v>29</v>
      </c>
      <c r="AF83" s="44">
        <v>0</v>
      </c>
      <c r="AG83" s="44">
        <v>5</v>
      </c>
      <c r="AH83" s="44">
        <v>0</v>
      </c>
      <c r="AI83" s="44">
        <v>10</v>
      </c>
      <c r="AJ83" s="44">
        <v>22</v>
      </c>
      <c r="AK83" s="44">
        <v>11</v>
      </c>
      <c r="AL83" s="44">
        <v>5</v>
      </c>
      <c r="AM83" s="44">
        <v>0</v>
      </c>
      <c r="AN83" s="44">
        <v>20</v>
      </c>
      <c r="AO83" s="21"/>
      <c r="AP83" s="44">
        <v>2</v>
      </c>
      <c r="AQ83" s="44">
        <v>0</v>
      </c>
      <c r="AR83" s="44">
        <v>5</v>
      </c>
      <c r="AS83" s="9"/>
      <c r="AT83" s="44">
        <v>6</v>
      </c>
      <c r="AU83" s="45">
        <v>0</v>
      </c>
      <c r="AV83" s="44">
        <v>1</v>
      </c>
      <c r="AW83" s="9"/>
      <c r="AX83" s="44">
        <v>4</v>
      </c>
      <c r="AY83" s="21"/>
      <c r="AZ83" s="21"/>
      <c r="BA83" s="21"/>
      <c r="BB83" s="21"/>
      <c r="BC83" s="21"/>
      <c r="BD83" s="44">
        <v>5</v>
      </c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</row>
    <row r="84" spans="1:1031" ht="78" customHeight="1">
      <c r="A84" s="31" t="s">
        <v>396</v>
      </c>
      <c r="B84" s="32" t="s">
        <v>397</v>
      </c>
      <c r="C84" s="32" t="s">
        <v>160</v>
      </c>
      <c r="D84" s="31" t="s">
        <v>398</v>
      </c>
      <c r="E84" s="16">
        <v>0.5</v>
      </c>
      <c r="F84" s="16">
        <f t="shared" si="5"/>
        <v>181</v>
      </c>
      <c r="G84" s="8">
        <f t="shared" si="4"/>
        <v>362</v>
      </c>
      <c r="H84" s="11">
        <f t="shared" si="6"/>
        <v>362</v>
      </c>
      <c r="I84" s="44">
        <v>0</v>
      </c>
      <c r="J84" s="44">
        <v>5</v>
      </c>
      <c r="K84" s="44">
        <v>0</v>
      </c>
      <c r="L84" s="44">
        <v>20</v>
      </c>
      <c r="M84" s="44">
        <v>50</v>
      </c>
      <c r="N84" s="44">
        <v>0</v>
      </c>
      <c r="O84" s="44">
        <v>0</v>
      </c>
      <c r="P84" s="44">
        <v>0</v>
      </c>
      <c r="Q84" s="44">
        <v>0</v>
      </c>
      <c r="R84" s="44">
        <v>3</v>
      </c>
      <c r="S84" s="44">
        <v>0</v>
      </c>
      <c r="T84" s="44">
        <v>0</v>
      </c>
      <c r="U84" s="44">
        <v>0</v>
      </c>
      <c r="V84" s="44">
        <v>13</v>
      </c>
      <c r="W84" s="44">
        <v>15</v>
      </c>
      <c r="X84" s="44">
        <v>0</v>
      </c>
      <c r="Y84" s="44">
        <v>0</v>
      </c>
      <c r="Z84" s="44">
        <v>0</v>
      </c>
      <c r="AA84" s="44">
        <v>10</v>
      </c>
      <c r="AB84" s="44">
        <v>0</v>
      </c>
      <c r="AC84" s="44">
        <v>0</v>
      </c>
      <c r="AD84" s="44">
        <v>30</v>
      </c>
      <c r="AE84" s="44">
        <v>70</v>
      </c>
      <c r="AF84" s="44">
        <v>0</v>
      </c>
      <c r="AG84" s="44">
        <v>0</v>
      </c>
      <c r="AH84" s="44">
        <v>0</v>
      </c>
      <c r="AI84" s="44">
        <v>0</v>
      </c>
      <c r="AJ84" s="44">
        <v>12</v>
      </c>
      <c r="AK84" s="44">
        <v>24</v>
      </c>
      <c r="AL84" s="44">
        <v>0</v>
      </c>
      <c r="AM84" s="44">
        <v>0</v>
      </c>
      <c r="AN84" s="44">
        <v>0</v>
      </c>
      <c r="AO84" s="21"/>
      <c r="AP84" s="44">
        <v>0</v>
      </c>
      <c r="AQ84" s="44">
        <v>0</v>
      </c>
      <c r="AR84" s="44">
        <v>10</v>
      </c>
      <c r="AS84" s="9"/>
      <c r="AT84" s="44">
        <v>0</v>
      </c>
      <c r="AU84" s="45">
        <v>30</v>
      </c>
      <c r="AV84" s="44">
        <v>20</v>
      </c>
      <c r="AW84" s="9"/>
      <c r="AX84" s="44">
        <v>0</v>
      </c>
      <c r="AY84" s="21"/>
      <c r="AZ84" s="21"/>
      <c r="BA84" s="21"/>
      <c r="BB84" s="21"/>
      <c r="BC84" s="21"/>
      <c r="BD84" s="44">
        <v>50</v>
      </c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</row>
    <row r="85" spans="1:1031" ht="57.75" customHeight="1">
      <c r="A85" s="31" t="s">
        <v>399</v>
      </c>
      <c r="B85" s="32" t="s">
        <v>400</v>
      </c>
      <c r="C85" s="32" t="s">
        <v>195</v>
      </c>
      <c r="D85" s="31" t="s">
        <v>401</v>
      </c>
      <c r="E85" s="16">
        <v>1</v>
      </c>
      <c r="F85" s="16">
        <f t="shared" si="5"/>
        <v>53</v>
      </c>
      <c r="G85" s="8">
        <f t="shared" si="4"/>
        <v>53</v>
      </c>
      <c r="H85" s="11">
        <f t="shared" si="6"/>
        <v>53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2</v>
      </c>
      <c r="P85" s="44">
        <v>10</v>
      </c>
      <c r="Q85" s="44">
        <v>5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5</v>
      </c>
      <c r="Y85" s="44">
        <v>0</v>
      </c>
      <c r="Z85" s="44">
        <v>0</v>
      </c>
      <c r="AA85" s="44">
        <v>2</v>
      </c>
      <c r="AB85" s="44">
        <v>0</v>
      </c>
      <c r="AC85" s="44">
        <v>1</v>
      </c>
      <c r="AD85" s="44">
        <v>2</v>
      </c>
      <c r="AE85" s="44">
        <v>1</v>
      </c>
      <c r="AF85" s="44">
        <v>0</v>
      </c>
      <c r="AG85" s="44">
        <v>1</v>
      </c>
      <c r="AH85" s="44">
        <v>0</v>
      </c>
      <c r="AI85" s="44">
        <v>0</v>
      </c>
      <c r="AJ85" s="44">
        <v>6</v>
      </c>
      <c r="AK85" s="44">
        <v>2</v>
      </c>
      <c r="AL85" s="44">
        <v>0</v>
      </c>
      <c r="AM85" s="44">
        <v>0</v>
      </c>
      <c r="AN85" s="44">
        <v>0</v>
      </c>
      <c r="AO85" s="21"/>
      <c r="AP85" s="44">
        <v>0</v>
      </c>
      <c r="AQ85" s="44">
        <v>10</v>
      </c>
      <c r="AR85" s="44">
        <v>1</v>
      </c>
      <c r="AS85" s="9"/>
      <c r="AT85" s="44">
        <v>0</v>
      </c>
      <c r="AU85" s="45">
        <v>2</v>
      </c>
      <c r="AV85" s="44">
        <v>3</v>
      </c>
      <c r="AW85" s="9"/>
      <c r="AX85" s="44">
        <v>0</v>
      </c>
      <c r="AY85" s="21"/>
      <c r="AZ85" s="21"/>
      <c r="BA85" s="21"/>
      <c r="BB85" s="21"/>
      <c r="BC85" s="21"/>
      <c r="BD85" s="44">
        <v>0</v>
      </c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</row>
    <row r="86" spans="1:1031" ht="59.25" customHeight="1">
      <c r="A86" s="31" t="s">
        <v>402</v>
      </c>
      <c r="B86" s="32" t="s">
        <v>403</v>
      </c>
      <c r="C86" s="32" t="s">
        <v>195</v>
      </c>
      <c r="D86" s="31" t="s">
        <v>404</v>
      </c>
      <c r="E86" s="16">
        <v>0.6</v>
      </c>
      <c r="F86" s="16">
        <f t="shared" si="5"/>
        <v>105</v>
      </c>
      <c r="G86" s="8">
        <f t="shared" si="4"/>
        <v>175</v>
      </c>
      <c r="H86" s="11">
        <f t="shared" si="6"/>
        <v>175</v>
      </c>
      <c r="I86" s="44">
        <v>0</v>
      </c>
      <c r="J86" s="44">
        <v>0</v>
      </c>
      <c r="K86" s="44">
        <v>0</v>
      </c>
      <c r="L86" s="44">
        <v>2</v>
      </c>
      <c r="M86" s="44">
        <v>0</v>
      </c>
      <c r="N86" s="44">
        <v>0</v>
      </c>
      <c r="O86" s="44">
        <v>2</v>
      </c>
      <c r="P86" s="44">
        <v>0</v>
      </c>
      <c r="Q86" s="44">
        <v>0</v>
      </c>
      <c r="R86" s="44">
        <v>0</v>
      </c>
      <c r="S86" s="44">
        <v>4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8</v>
      </c>
      <c r="AE86" s="44">
        <v>5</v>
      </c>
      <c r="AF86" s="44">
        <v>0</v>
      </c>
      <c r="AG86" s="44">
        <v>0</v>
      </c>
      <c r="AH86" s="44">
        <v>0</v>
      </c>
      <c r="AI86" s="44">
        <v>5</v>
      </c>
      <c r="AJ86" s="44">
        <v>113</v>
      </c>
      <c r="AK86" s="44">
        <v>0</v>
      </c>
      <c r="AL86" s="44">
        <v>5</v>
      </c>
      <c r="AM86" s="44">
        <v>0</v>
      </c>
      <c r="AN86" s="44">
        <v>0</v>
      </c>
      <c r="AO86" s="21"/>
      <c r="AP86" s="44">
        <v>0</v>
      </c>
      <c r="AQ86" s="44">
        <v>15</v>
      </c>
      <c r="AR86" s="44">
        <v>1</v>
      </c>
      <c r="AS86" s="9"/>
      <c r="AT86" s="44">
        <v>10</v>
      </c>
      <c r="AU86" s="45">
        <v>0</v>
      </c>
      <c r="AV86" s="44">
        <v>3</v>
      </c>
      <c r="AW86" s="9"/>
      <c r="AX86" s="44">
        <v>2</v>
      </c>
      <c r="AY86" s="21"/>
      <c r="AZ86" s="21"/>
      <c r="BA86" s="21"/>
      <c r="BB86" s="21"/>
      <c r="BC86" s="21"/>
      <c r="BD86" s="44">
        <v>0</v>
      </c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</row>
    <row r="87" spans="1:1031" ht="53.25" customHeight="1">
      <c r="A87" s="31" t="s">
        <v>405</v>
      </c>
      <c r="B87" s="32" t="s">
        <v>406</v>
      </c>
      <c r="C87" s="32" t="s">
        <v>160</v>
      </c>
      <c r="D87" s="31" t="s">
        <v>407</v>
      </c>
      <c r="E87" s="16">
        <v>6</v>
      </c>
      <c r="F87" s="16">
        <f t="shared" si="5"/>
        <v>132</v>
      </c>
      <c r="G87" s="8">
        <f t="shared" si="4"/>
        <v>22</v>
      </c>
      <c r="H87" s="11">
        <f t="shared" si="6"/>
        <v>22</v>
      </c>
      <c r="I87" s="44">
        <v>0</v>
      </c>
      <c r="J87" s="44">
        <v>0</v>
      </c>
      <c r="K87" s="44">
        <v>0</v>
      </c>
      <c r="L87" s="44">
        <v>0</v>
      </c>
      <c r="M87" s="44">
        <v>2</v>
      </c>
      <c r="N87" s="44">
        <v>1</v>
      </c>
      <c r="O87" s="44">
        <v>0</v>
      </c>
      <c r="P87" s="44">
        <v>1</v>
      </c>
      <c r="Q87" s="44">
        <v>0</v>
      </c>
      <c r="R87" s="44">
        <v>0</v>
      </c>
      <c r="S87" s="44">
        <v>0</v>
      </c>
      <c r="T87" s="44">
        <v>0</v>
      </c>
      <c r="U87" s="44">
        <v>0</v>
      </c>
      <c r="V87" s="44">
        <v>2</v>
      </c>
      <c r="W87" s="44">
        <v>0</v>
      </c>
      <c r="X87" s="44">
        <v>0</v>
      </c>
      <c r="Y87" s="44">
        <v>1</v>
      </c>
      <c r="Z87" s="44">
        <v>0</v>
      </c>
      <c r="AA87" s="44">
        <v>1</v>
      </c>
      <c r="AB87" s="44">
        <v>1</v>
      </c>
      <c r="AC87" s="44">
        <v>0</v>
      </c>
      <c r="AD87" s="44">
        <v>0</v>
      </c>
      <c r="AE87" s="44">
        <v>0</v>
      </c>
      <c r="AF87" s="44">
        <v>1</v>
      </c>
      <c r="AG87" s="44">
        <v>0</v>
      </c>
      <c r="AH87" s="44">
        <v>1</v>
      </c>
      <c r="AI87" s="44">
        <v>0</v>
      </c>
      <c r="AJ87" s="44">
        <v>4</v>
      </c>
      <c r="AK87" s="44">
        <v>2</v>
      </c>
      <c r="AL87" s="44">
        <v>0</v>
      </c>
      <c r="AM87" s="44">
        <v>2</v>
      </c>
      <c r="AN87" s="44">
        <v>0</v>
      </c>
      <c r="AO87" s="21"/>
      <c r="AP87" s="44">
        <v>1</v>
      </c>
      <c r="AQ87" s="44">
        <v>2</v>
      </c>
      <c r="AR87" s="44">
        <v>0</v>
      </c>
      <c r="AS87" s="9"/>
      <c r="AT87" s="44">
        <v>0</v>
      </c>
      <c r="AU87" s="45">
        <v>0</v>
      </c>
      <c r="AV87" s="44">
        <v>0</v>
      </c>
      <c r="AW87" s="9"/>
      <c r="AX87" s="44">
        <v>0</v>
      </c>
      <c r="AY87" s="21"/>
      <c r="AZ87" s="21"/>
      <c r="BA87" s="21"/>
      <c r="BB87" s="21"/>
      <c r="BC87" s="21"/>
      <c r="BD87" s="44">
        <v>0</v>
      </c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</row>
    <row r="88" spans="1:1031" ht="78" customHeight="1">
      <c r="A88" s="31" t="s">
        <v>408</v>
      </c>
      <c r="B88" s="32" t="s">
        <v>409</v>
      </c>
      <c r="C88" s="32" t="s">
        <v>160</v>
      </c>
      <c r="D88" s="31" t="s">
        <v>410</v>
      </c>
      <c r="E88" s="16">
        <v>2.5</v>
      </c>
      <c r="F88" s="16">
        <f t="shared" si="5"/>
        <v>227.5</v>
      </c>
      <c r="G88" s="8">
        <f t="shared" si="4"/>
        <v>91</v>
      </c>
      <c r="H88" s="11">
        <f t="shared" si="6"/>
        <v>91</v>
      </c>
      <c r="I88" s="44">
        <v>2</v>
      </c>
      <c r="J88" s="44">
        <v>5</v>
      </c>
      <c r="K88" s="44">
        <v>3</v>
      </c>
      <c r="L88" s="44">
        <v>1</v>
      </c>
      <c r="M88" s="44">
        <v>2</v>
      </c>
      <c r="N88" s="44">
        <v>5</v>
      </c>
      <c r="O88" s="44">
        <v>3</v>
      </c>
      <c r="P88" s="44">
        <v>0</v>
      </c>
      <c r="Q88" s="44">
        <v>5</v>
      </c>
      <c r="R88" s="44">
        <v>2</v>
      </c>
      <c r="S88" s="44">
        <v>2</v>
      </c>
      <c r="T88" s="44">
        <v>0</v>
      </c>
      <c r="U88" s="44">
        <v>0</v>
      </c>
      <c r="V88" s="44">
        <v>1</v>
      </c>
      <c r="W88" s="44">
        <v>0</v>
      </c>
      <c r="X88" s="44">
        <v>5</v>
      </c>
      <c r="Y88" s="44">
        <v>4</v>
      </c>
      <c r="Z88" s="44">
        <v>2</v>
      </c>
      <c r="AA88" s="44">
        <v>0</v>
      </c>
      <c r="AB88" s="44">
        <v>2</v>
      </c>
      <c r="AC88" s="44">
        <v>0</v>
      </c>
      <c r="AD88" s="44">
        <v>2</v>
      </c>
      <c r="AE88" s="44">
        <v>6</v>
      </c>
      <c r="AF88" s="44">
        <v>0</v>
      </c>
      <c r="AG88" s="44">
        <v>2</v>
      </c>
      <c r="AH88" s="44">
        <v>0</v>
      </c>
      <c r="AI88" s="44">
        <v>2</v>
      </c>
      <c r="AJ88" s="44">
        <v>9</v>
      </c>
      <c r="AK88" s="44">
        <v>4</v>
      </c>
      <c r="AL88" s="44">
        <v>5</v>
      </c>
      <c r="AM88" s="44">
        <v>5</v>
      </c>
      <c r="AN88" s="44">
        <v>0</v>
      </c>
      <c r="AO88" s="21"/>
      <c r="AP88" s="44">
        <v>0</v>
      </c>
      <c r="AQ88" s="44">
        <v>4</v>
      </c>
      <c r="AR88" s="44">
        <v>0</v>
      </c>
      <c r="AS88" s="9"/>
      <c r="AT88" s="44">
        <v>2</v>
      </c>
      <c r="AU88" s="45">
        <v>0</v>
      </c>
      <c r="AV88" s="44">
        <v>2</v>
      </c>
      <c r="AW88" s="9"/>
      <c r="AX88" s="44">
        <v>4</v>
      </c>
      <c r="AY88" s="21"/>
      <c r="AZ88" s="21"/>
      <c r="BA88" s="21"/>
      <c r="BB88" s="21"/>
      <c r="BC88" s="21"/>
      <c r="BD88" s="44">
        <v>0</v>
      </c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</row>
    <row r="89" spans="1:1031" ht="78" customHeight="1">
      <c r="A89" s="31" t="s">
        <v>411</v>
      </c>
      <c r="B89" s="32" t="s">
        <v>412</v>
      </c>
      <c r="C89" s="32" t="s">
        <v>160</v>
      </c>
      <c r="D89" s="31" t="s">
        <v>413</v>
      </c>
      <c r="E89" s="16">
        <v>0.7</v>
      </c>
      <c r="F89" s="16">
        <f t="shared" si="5"/>
        <v>158.89999999999998</v>
      </c>
      <c r="G89" s="8">
        <f t="shared" si="4"/>
        <v>227</v>
      </c>
      <c r="H89" s="11">
        <f t="shared" si="6"/>
        <v>227</v>
      </c>
      <c r="I89" s="44">
        <v>6</v>
      </c>
      <c r="J89" s="44">
        <v>3</v>
      </c>
      <c r="K89" s="44">
        <v>2</v>
      </c>
      <c r="L89" s="44">
        <v>5</v>
      </c>
      <c r="M89" s="44">
        <v>12</v>
      </c>
      <c r="N89" s="44">
        <v>5</v>
      </c>
      <c r="O89" s="44">
        <v>5</v>
      </c>
      <c r="P89" s="44">
        <v>10</v>
      </c>
      <c r="Q89" s="44">
        <v>10</v>
      </c>
      <c r="R89" s="44">
        <v>0</v>
      </c>
      <c r="S89" s="44">
        <v>5</v>
      </c>
      <c r="T89" s="44">
        <v>0</v>
      </c>
      <c r="U89" s="44">
        <v>5</v>
      </c>
      <c r="V89" s="44">
        <v>10</v>
      </c>
      <c r="W89" s="44">
        <v>3</v>
      </c>
      <c r="X89" s="44">
        <v>5</v>
      </c>
      <c r="Y89" s="44">
        <v>4</v>
      </c>
      <c r="Z89" s="44">
        <v>2</v>
      </c>
      <c r="AA89" s="44">
        <v>1</v>
      </c>
      <c r="AB89" s="44">
        <v>5</v>
      </c>
      <c r="AC89" s="44">
        <v>0</v>
      </c>
      <c r="AD89" s="44">
        <v>0</v>
      </c>
      <c r="AE89" s="44">
        <v>20</v>
      </c>
      <c r="AF89" s="44">
        <v>0</v>
      </c>
      <c r="AG89" s="44">
        <v>1</v>
      </c>
      <c r="AH89" s="44">
        <v>0</v>
      </c>
      <c r="AI89" s="44">
        <v>0</v>
      </c>
      <c r="AJ89" s="44">
        <v>29</v>
      </c>
      <c r="AK89" s="44">
        <v>36</v>
      </c>
      <c r="AL89" s="44">
        <v>5</v>
      </c>
      <c r="AM89" s="44">
        <v>5</v>
      </c>
      <c r="AN89" s="44">
        <v>0</v>
      </c>
      <c r="AO89" s="21"/>
      <c r="AP89" s="44">
        <v>8</v>
      </c>
      <c r="AQ89" s="44">
        <v>15</v>
      </c>
      <c r="AR89" s="44">
        <v>2</v>
      </c>
      <c r="AS89" s="9"/>
      <c r="AT89" s="44">
        <v>2</v>
      </c>
      <c r="AU89" s="45">
        <v>0</v>
      </c>
      <c r="AV89" s="44">
        <v>3</v>
      </c>
      <c r="AW89" s="9"/>
      <c r="AX89" s="44">
        <v>3</v>
      </c>
      <c r="AY89" s="21"/>
      <c r="AZ89" s="21"/>
      <c r="BA89" s="21"/>
      <c r="BB89" s="21"/>
      <c r="BC89" s="21"/>
      <c r="BD89" s="44">
        <v>0</v>
      </c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</row>
    <row r="90" spans="1:1031" ht="78" customHeight="1">
      <c r="A90" s="35" t="s">
        <v>414</v>
      </c>
      <c r="B90" s="32" t="s">
        <v>415</v>
      </c>
      <c r="C90" s="32" t="s">
        <v>160</v>
      </c>
      <c r="D90" s="31" t="s">
        <v>416</v>
      </c>
      <c r="E90" s="16">
        <v>3</v>
      </c>
      <c r="F90" s="16">
        <f t="shared" si="5"/>
        <v>231</v>
      </c>
      <c r="G90" s="8">
        <f t="shared" si="4"/>
        <v>77</v>
      </c>
      <c r="H90" s="11">
        <f t="shared" si="6"/>
        <v>77</v>
      </c>
      <c r="I90" s="44">
        <v>1</v>
      </c>
      <c r="J90" s="44">
        <v>0</v>
      </c>
      <c r="K90" s="44">
        <v>0</v>
      </c>
      <c r="L90" s="44">
        <v>2</v>
      </c>
      <c r="M90" s="44">
        <v>2</v>
      </c>
      <c r="N90" s="44">
        <v>0</v>
      </c>
      <c r="O90" s="44">
        <v>1</v>
      </c>
      <c r="P90" s="44">
        <v>3</v>
      </c>
      <c r="Q90" s="44">
        <v>0</v>
      </c>
      <c r="R90" s="44">
        <v>0</v>
      </c>
      <c r="S90" s="44">
        <v>3</v>
      </c>
      <c r="T90" s="44">
        <v>0</v>
      </c>
      <c r="U90" s="44">
        <v>5</v>
      </c>
      <c r="V90" s="44">
        <v>1</v>
      </c>
      <c r="W90" s="44">
        <v>0</v>
      </c>
      <c r="X90" s="44">
        <v>0</v>
      </c>
      <c r="Y90" s="44">
        <v>2</v>
      </c>
      <c r="Z90" s="44">
        <v>0</v>
      </c>
      <c r="AA90" s="44">
        <v>0</v>
      </c>
      <c r="AB90" s="44">
        <v>5</v>
      </c>
      <c r="AC90" s="44">
        <v>0</v>
      </c>
      <c r="AD90" s="44">
        <v>0</v>
      </c>
      <c r="AE90" s="44">
        <v>4</v>
      </c>
      <c r="AF90" s="44">
        <v>2</v>
      </c>
      <c r="AG90" s="44">
        <v>1</v>
      </c>
      <c r="AH90" s="44">
        <v>0</v>
      </c>
      <c r="AI90" s="44">
        <v>2</v>
      </c>
      <c r="AJ90" s="44">
        <v>8</v>
      </c>
      <c r="AK90" s="44">
        <v>13</v>
      </c>
      <c r="AL90" s="44">
        <v>5</v>
      </c>
      <c r="AM90" s="44">
        <v>5</v>
      </c>
      <c r="AN90" s="44">
        <v>0</v>
      </c>
      <c r="AO90" s="21"/>
      <c r="AP90" s="44">
        <v>2</v>
      </c>
      <c r="AQ90" s="44">
        <v>5</v>
      </c>
      <c r="AR90" s="44">
        <v>0</v>
      </c>
      <c r="AS90" s="9"/>
      <c r="AT90" s="44">
        <v>2</v>
      </c>
      <c r="AU90" s="45">
        <v>0</v>
      </c>
      <c r="AV90" s="44">
        <v>0</v>
      </c>
      <c r="AW90" s="9"/>
      <c r="AX90" s="44">
        <v>3</v>
      </c>
      <c r="AY90" s="21"/>
      <c r="AZ90" s="21"/>
      <c r="BA90" s="21"/>
      <c r="BB90" s="21"/>
      <c r="BC90" s="21"/>
      <c r="BD90" s="44">
        <v>0</v>
      </c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</row>
    <row r="91" spans="1:1031" ht="71.25" customHeight="1">
      <c r="A91" s="35" t="s">
        <v>417</v>
      </c>
      <c r="B91" s="32" t="s">
        <v>418</v>
      </c>
      <c r="C91" s="32" t="s">
        <v>164</v>
      </c>
      <c r="D91" s="31" t="s">
        <v>419</v>
      </c>
      <c r="E91" s="16">
        <v>7</v>
      </c>
      <c r="F91" s="16">
        <f t="shared" si="5"/>
        <v>196</v>
      </c>
      <c r="G91" s="8">
        <f t="shared" si="4"/>
        <v>28</v>
      </c>
      <c r="H91" s="11">
        <f t="shared" si="6"/>
        <v>28</v>
      </c>
      <c r="I91" s="44">
        <v>1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1</v>
      </c>
      <c r="P91" s="44">
        <v>0</v>
      </c>
      <c r="Q91" s="44">
        <v>5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2</v>
      </c>
      <c r="AB91" s="44">
        <v>2</v>
      </c>
      <c r="AC91" s="44">
        <v>0</v>
      </c>
      <c r="AD91" s="44">
        <v>0</v>
      </c>
      <c r="AE91" s="44">
        <v>0</v>
      </c>
      <c r="AF91" s="44">
        <v>3</v>
      </c>
      <c r="AG91" s="44">
        <v>0</v>
      </c>
      <c r="AH91" s="44">
        <v>0</v>
      </c>
      <c r="AI91" s="44">
        <v>0</v>
      </c>
      <c r="AJ91" s="44">
        <v>0</v>
      </c>
      <c r="AK91" s="44">
        <v>1</v>
      </c>
      <c r="AL91" s="44">
        <v>1</v>
      </c>
      <c r="AM91" s="44">
        <v>0</v>
      </c>
      <c r="AN91" s="44">
        <v>0</v>
      </c>
      <c r="AO91" s="21"/>
      <c r="AP91" s="44">
        <v>2</v>
      </c>
      <c r="AQ91" s="44">
        <v>0</v>
      </c>
      <c r="AR91" s="44">
        <v>0</v>
      </c>
      <c r="AS91" s="9"/>
      <c r="AT91" s="44">
        <v>0</v>
      </c>
      <c r="AU91" s="45">
        <v>0</v>
      </c>
      <c r="AV91" s="44">
        <v>0</v>
      </c>
      <c r="AW91" s="9"/>
      <c r="AX91" s="44">
        <v>10</v>
      </c>
      <c r="AY91" s="21"/>
      <c r="AZ91" s="21"/>
      <c r="BA91" s="21"/>
      <c r="BB91" s="21"/>
      <c r="BC91" s="21"/>
      <c r="BD91" s="44">
        <v>0</v>
      </c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</row>
    <row r="92" spans="1:1031" ht="78" customHeight="1">
      <c r="A92" s="31" t="s">
        <v>420</v>
      </c>
      <c r="B92" s="32" t="s">
        <v>421</v>
      </c>
      <c r="C92" s="32" t="s">
        <v>160</v>
      </c>
      <c r="D92" s="31" t="s">
        <v>422</v>
      </c>
      <c r="E92" s="16">
        <v>20</v>
      </c>
      <c r="F92" s="16">
        <f t="shared" si="5"/>
        <v>240</v>
      </c>
      <c r="G92" s="8">
        <f t="shared" si="4"/>
        <v>12</v>
      </c>
      <c r="H92" s="11">
        <f t="shared" si="6"/>
        <v>12</v>
      </c>
      <c r="I92" s="44">
        <v>0</v>
      </c>
      <c r="J92" s="44">
        <v>0</v>
      </c>
      <c r="K92" s="44">
        <v>0</v>
      </c>
      <c r="L92" s="44">
        <v>1</v>
      </c>
      <c r="M92" s="44">
        <v>1</v>
      </c>
      <c r="N92" s="44">
        <v>0</v>
      </c>
      <c r="O92" s="44">
        <v>0</v>
      </c>
      <c r="P92" s="44">
        <v>0</v>
      </c>
      <c r="Q92" s="44">
        <v>0</v>
      </c>
      <c r="R92" s="44">
        <v>2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1</v>
      </c>
      <c r="AB92" s="44">
        <v>0</v>
      </c>
      <c r="AC92" s="44">
        <v>1</v>
      </c>
      <c r="AD92" s="44">
        <v>0</v>
      </c>
      <c r="AE92" s="44">
        <v>0</v>
      </c>
      <c r="AF92" s="44">
        <v>0</v>
      </c>
      <c r="AG92" s="44">
        <v>0</v>
      </c>
      <c r="AH92" s="44">
        <v>0</v>
      </c>
      <c r="AI92" s="44">
        <v>0</v>
      </c>
      <c r="AJ92" s="44">
        <v>1</v>
      </c>
      <c r="AK92" s="44">
        <v>2</v>
      </c>
      <c r="AL92" s="44">
        <v>1</v>
      </c>
      <c r="AM92" s="44">
        <v>1</v>
      </c>
      <c r="AN92" s="44">
        <v>1</v>
      </c>
      <c r="AO92" s="21"/>
      <c r="AP92" s="44">
        <v>0</v>
      </c>
      <c r="AQ92" s="44">
        <v>0</v>
      </c>
      <c r="AR92" s="44">
        <v>0</v>
      </c>
      <c r="AS92" s="9"/>
      <c r="AT92" s="44">
        <v>0</v>
      </c>
      <c r="AU92" s="45"/>
      <c r="AV92" s="44">
        <v>0</v>
      </c>
      <c r="AW92" s="9"/>
      <c r="AX92" s="44">
        <v>0</v>
      </c>
      <c r="AY92" s="21"/>
      <c r="AZ92" s="21"/>
      <c r="BA92" s="21"/>
      <c r="BB92" s="21"/>
      <c r="BC92" s="21"/>
      <c r="BD92" s="44">
        <v>0</v>
      </c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</row>
    <row r="93" spans="1:1031" ht="96.75" customHeight="1">
      <c r="A93" s="31" t="s">
        <v>423</v>
      </c>
      <c r="B93" s="32" t="s">
        <v>424</v>
      </c>
      <c r="C93" s="32" t="s">
        <v>160</v>
      </c>
      <c r="D93" s="31" t="s">
        <v>425</v>
      </c>
      <c r="E93" s="16">
        <v>12</v>
      </c>
      <c r="F93" s="16">
        <f t="shared" si="5"/>
        <v>192</v>
      </c>
      <c r="G93" s="8">
        <f t="shared" si="4"/>
        <v>16</v>
      </c>
      <c r="H93" s="11">
        <f t="shared" si="6"/>
        <v>16</v>
      </c>
      <c r="I93" s="44">
        <v>0</v>
      </c>
      <c r="J93" s="44">
        <v>0</v>
      </c>
      <c r="K93" s="44">
        <v>0</v>
      </c>
      <c r="L93" s="44">
        <v>0</v>
      </c>
      <c r="M93" s="44">
        <v>2</v>
      </c>
      <c r="N93" s="44">
        <v>0</v>
      </c>
      <c r="O93" s="44">
        <v>0</v>
      </c>
      <c r="P93" s="44">
        <v>0</v>
      </c>
      <c r="Q93" s="44">
        <v>0</v>
      </c>
      <c r="R93" s="44">
        <v>3</v>
      </c>
      <c r="S93" s="44">
        <v>0</v>
      </c>
      <c r="T93" s="44">
        <v>0</v>
      </c>
      <c r="U93" s="44">
        <v>0</v>
      </c>
      <c r="V93" s="44">
        <v>0</v>
      </c>
      <c r="W93" s="44">
        <v>2</v>
      </c>
      <c r="X93" s="44">
        <v>0</v>
      </c>
      <c r="Y93" s="44">
        <v>0</v>
      </c>
      <c r="Z93" s="44">
        <v>0</v>
      </c>
      <c r="AA93" s="44">
        <v>0</v>
      </c>
      <c r="AB93" s="44">
        <v>1</v>
      </c>
      <c r="AC93" s="44">
        <v>1</v>
      </c>
      <c r="AD93" s="44">
        <v>1</v>
      </c>
      <c r="AE93" s="44">
        <v>0</v>
      </c>
      <c r="AF93" s="44">
        <v>6</v>
      </c>
      <c r="AG93" s="44">
        <v>0</v>
      </c>
      <c r="AH93" s="44">
        <v>0</v>
      </c>
      <c r="AI93" s="44">
        <v>0</v>
      </c>
      <c r="AJ93" s="44">
        <v>0</v>
      </c>
      <c r="AK93" s="44">
        <v>0</v>
      </c>
      <c r="AL93" s="44">
        <v>0</v>
      </c>
      <c r="AM93" s="44">
        <v>0</v>
      </c>
      <c r="AN93" s="44">
        <v>0</v>
      </c>
      <c r="AO93" s="21"/>
      <c r="AP93" s="44">
        <v>0</v>
      </c>
      <c r="AQ93" s="44">
        <v>0</v>
      </c>
      <c r="AR93" s="44">
        <v>0</v>
      </c>
      <c r="AS93" s="9"/>
      <c r="AT93" s="44">
        <v>0</v>
      </c>
      <c r="AU93" s="45">
        <v>0</v>
      </c>
      <c r="AV93" s="44">
        <v>0</v>
      </c>
      <c r="AW93" s="9"/>
      <c r="AX93" s="44">
        <v>0</v>
      </c>
      <c r="AY93" s="21"/>
      <c r="AZ93" s="21"/>
      <c r="BA93" s="21"/>
      <c r="BB93" s="21"/>
      <c r="BC93" s="21"/>
      <c r="BD93" s="44">
        <v>0</v>
      </c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</row>
    <row r="94" spans="1:1031" ht="78" customHeight="1">
      <c r="A94" s="31" t="s">
        <v>429</v>
      </c>
      <c r="B94" s="32" t="s">
        <v>430</v>
      </c>
      <c r="C94" s="32" t="s">
        <v>160</v>
      </c>
      <c r="D94" s="31" t="s">
        <v>431</v>
      </c>
      <c r="E94" s="16">
        <v>1.8</v>
      </c>
      <c r="F94" s="16">
        <f t="shared" si="5"/>
        <v>725.4</v>
      </c>
      <c r="G94" s="8">
        <f t="shared" si="4"/>
        <v>403</v>
      </c>
      <c r="H94" s="11">
        <f t="shared" si="6"/>
        <v>403</v>
      </c>
      <c r="I94" s="44">
        <v>0</v>
      </c>
      <c r="J94" s="44">
        <v>10</v>
      </c>
      <c r="K94" s="44">
        <v>0</v>
      </c>
      <c r="L94" s="44">
        <v>17</v>
      </c>
      <c r="M94" s="44">
        <v>30</v>
      </c>
      <c r="N94" s="44">
        <v>0</v>
      </c>
      <c r="O94" s="44">
        <v>7</v>
      </c>
      <c r="P94" s="44">
        <v>5</v>
      </c>
      <c r="Q94" s="44">
        <v>0</v>
      </c>
      <c r="R94" s="44">
        <v>3</v>
      </c>
      <c r="S94" s="44">
        <v>0</v>
      </c>
      <c r="T94" s="44">
        <v>0</v>
      </c>
      <c r="U94" s="44">
        <v>0</v>
      </c>
      <c r="V94" s="44">
        <v>27</v>
      </c>
      <c r="W94" s="44">
        <v>10</v>
      </c>
      <c r="X94" s="44">
        <v>0</v>
      </c>
      <c r="Y94" s="44">
        <v>4</v>
      </c>
      <c r="Z94" s="44">
        <v>5</v>
      </c>
      <c r="AA94" s="44">
        <v>10</v>
      </c>
      <c r="AB94" s="44">
        <v>20</v>
      </c>
      <c r="AC94" s="44">
        <v>1</v>
      </c>
      <c r="AD94" s="44">
        <v>20</v>
      </c>
      <c r="AE94" s="44">
        <v>40</v>
      </c>
      <c r="AF94" s="44">
        <v>0</v>
      </c>
      <c r="AG94" s="44">
        <v>5</v>
      </c>
      <c r="AH94" s="44">
        <v>0</v>
      </c>
      <c r="AI94" s="44">
        <v>0</v>
      </c>
      <c r="AJ94" s="44">
        <v>33</v>
      </c>
      <c r="AK94" s="44">
        <v>10</v>
      </c>
      <c r="AL94" s="44">
        <v>30</v>
      </c>
      <c r="AM94" s="44">
        <v>5</v>
      </c>
      <c r="AN94" s="44">
        <v>30</v>
      </c>
      <c r="AO94" s="21"/>
      <c r="AP94" s="44">
        <v>0</v>
      </c>
      <c r="AQ94" s="44">
        <v>20</v>
      </c>
      <c r="AR94" s="44">
        <v>10</v>
      </c>
      <c r="AS94" s="9"/>
      <c r="AT94" s="44">
        <v>0</v>
      </c>
      <c r="AU94" s="45">
        <v>0</v>
      </c>
      <c r="AV94" s="44">
        <v>1</v>
      </c>
      <c r="AW94" s="9"/>
      <c r="AX94" s="44">
        <v>0</v>
      </c>
      <c r="AY94" s="21"/>
      <c r="AZ94" s="21"/>
      <c r="BA94" s="21"/>
      <c r="BB94" s="21"/>
      <c r="BC94" s="21"/>
      <c r="BD94" s="44">
        <v>50</v>
      </c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</row>
    <row r="95" spans="1:1031" ht="78" customHeight="1">
      <c r="A95" s="31" t="s">
        <v>432</v>
      </c>
      <c r="B95" s="32" t="s">
        <v>433</v>
      </c>
      <c r="C95" s="32" t="s">
        <v>160</v>
      </c>
      <c r="D95" s="31" t="s">
        <v>434</v>
      </c>
      <c r="E95" s="16">
        <v>6</v>
      </c>
      <c r="F95" s="16">
        <f t="shared" si="5"/>
        <v>246</v>
      </c>
      <c r="G95" s="8">
        <f t="shared" si="4"/>
        <v>41</v>
      </c>
      <c r="H95" s="11">
        <f t="shared" si="6"/>
        <v>41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1</v>
      </c>
      <c r="P95" s="44">
        <v>5</v>
      </c>
      <c r="Q95" s="44">
        <v>0</v>
      </c>
      <c r="R95" s="44">
        <v>3</v>
      </c>
      <c r="S95" s="44">
        <v>2</v>
      </c>
      <c r="T95" s="44">
        <v>0</v>
      </c>
      <c r="U95" s="44">
        <v>0</v>
      </c>
      <c r="V95" s="44">
        <v>0</v>
      </c>
      <c r="W95" s="44">
        <v>4</v>
      </c>
      <c r="X95" s="44">
        <v>0</v>
      </c>
      <c r="Y95" s="44">
        <v>4</v>
      </c>
      <c r="Z95" s="44">
        <v>3</v>
      </c>
      <c r="AA95" s="44">
        <v>0</v>
      </c>
      <c r="AB95" s="44">
        <v>5</v>
      </c>
      <c r="AC95" s="44">
        <v>1</v>
      </c>
      <c r="AD95" s="44">
        <v>2</v>
      </c>
      <c r="AE95" s="44">
        <v>2</v>
      </c>
      <c r="AF95" s="44">
        <v>0</v>
      </c>
      <c r="AG95" s="44">
        <v>0</v>
      </c>
      <c r="AH95" s="44">
        <v>0</v>
      </c>
      <c r="AI95" s="44">
        <v>0</v>
      </c>
      <c r="AJ95" s="44">
        <v>3</v>
      </c>
      <c r="AK95" s="44">
        <v>0</v>
      </c>
      <c r="AL95" s="44">
        <v>3</v>
      </c>
      <c r="AM95" s="44">
        <v>0</v>
      </c>
      <c r="AN95" s="44">
        <v>0</v>
      </c>
      <c r="AO95" s="21"/>
      <c r="AP95" s="44">
        <v>2</v>
      </c>
      <c r="AQ95" s="44">
        <v>0</v>
      </c>
      <c r="AR95" s="44">
        <v>0</v>
      </c>
      <c r="AS95" s="9"/>
      <c r="AT95" s="44">
        <v>0</v>
      </c>
      <c r="AU95" s="45">
        <v>0</v>
      </c>
      <c r="AV95" s="44">
        <v>1</v>
      </c>
      <c r="AW95" s="9"/>
      <c r="AX95" s="44">
        <v>0</v>
      </c>
      <c r="AY95" s="21"/>
      <c r="AZ95" s="21"/>
      <c r="BA95" s="21"/>
      <c r="BB95" s="21"/>
      <c r="BC95" s="21"/>
      <c r="BD95" s="44">
        <v>0</v>
      </c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</row>
    <row r="96" spans="1:1031" ht="111" customHeight="1">
      <c r="A96" s="35" t="s">
        <v>435</v>
      </c>
      <c r="B96" s="32" t="s">
        <v>436</v>
      </c>
      <c r="C96" s="32" t="s">
        <v>160</v>
      </c>
      <c r="D96" s="31" t="s">
        <v>437</v>
      </c>
      <c r="E96" s="16">
        <v>0.5</v>
      </c>
      <c r="F96" s="16">
        <f t="shared" si="5"/>
        <v>39</v>
      </c>
      <c r="G96" s="8">
        <f t="shared" si="4"/>
        <v>78</v>
      </c>
      <c r="H96" s="11">
        <f t="shared" si="6"/>
        <v>78</v>
      </c>
      <c r="I96" s="44">
        <v>2</v>
      </c>
      <c r="J96" s="44">
        <v>0</v>
      </c>
      <c r="K96" s="44">
        <v>0</v>
      </c>
      <c r="L96" s="44">
        <v>4</v>
      </c>
      <c r="M96" s="44">
        <v>0</v>
      </c>
      <c r="N96" s="44">
        <v>8</v>
      </c>
      <c r="O96" s="44">
        <v>4</v>
      </c>
      <c r="P96" s="44">
        <v>0</v>
      </c>
      <c r="Q96" s="44">
        <v>5</v>
      </c>
      <c r="R96" s="44">
        <v>2</v>
      </c>
      <c r="S96" s="44">
        <v>5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2</v>
      </c>
      <c r="Z96" s="44">
        <v>3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2</v>
      </c>
      <c r="AG96" s="44">
        <v>5</v>
      </c>
      <c r="AH96" s="44">
        <v>0</v>
      </c>
      <c r="AI96" s="44">
        <v>6</v>
      </c>
      <c r="AJ96" s="44">
        <v>13</v>
      </c>
      <c r="AK96" s="44">
        <v>0</v>
      </c>
      <c r="AL96" s="44">
        <v>10</v>
      </c>
      <c r="AM96" s="44">
        <v>0</v>
      </c>
      <c r="AN96" s="44">
        <v>0</v>
      </c>
      <c r="AO96" s="21"/>
      <c r="AP96" s="44">
        <v>3</v>
      </c>
      <c r="AQ96" s="44">
        <v>0</v>
      </c>
      <c r="AR96" s="44">
        <v>1</v>
      </c>
      <c r="AS96" s="9"/>
      <c r="AT96" s="44">
        <v>2</v>
      </c>
      <c r="AU96" s="45">
        <v>0</v>
      </c>
      <c r="AV96" s="44">
        <v>1</v>
      </c>
      <c r="AW96" s="9"/>
      <c r="AX96" s="44">
        <v>0</v>
      </c>
      <c r="AY96" s="21"/>
      <c r="AZ96" s="21"/>
      <c r="BA96" s="21"/>
      <c r="BB96" s="21"/>
      <c r="BC96" s="21"/>
      <c r="BD96" s="44">
        <v>0</v>
      </c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</row>
    <row r="97" spans="1:1030" ht="63.75" customHeight="1">
      <c r="A97" s="31" t="s">
        <v>438</v>
      </c>
      <c r="B97" s="32" t="s">
        <v>439</v>
      </c>
      <c r="C97" s="32" t="s">
        <v>160</v>
      </c>
      <c r="D97" s="31" t="s">
        <v>440</v>
      </c>
      <c r="E97" s="16">
        <v>1.5</v>
      </c>
      <c r="F97" s="16">
        <f t="shared" si="5"/>
        <v>22.5</v>
      </c>
      <c r="G97" s="8">
        <f t="shared" si="4"/>
        <v>15</v>
      </c>
      <c r="H97" s="11">
        <f t="shared" si="6"/>
        <v>15</v>
      </c>
      <c r="I97" s="44">
        <v>2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0</v>
      </c>
      <c r="V97" s="44">
        <v>1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1</v>
      </c>
      <c r="AD97" s="44">
        <v>0</v>
      </c>
      <c r="AE97" s="44">
        <v>0</v>
      </c>
      <c r="AF97" s="44">
        <v>0</v>
      </c>
      <c r="AG97" s="44">
        <v>0</v>
      </c>
      <c r="AH97" s="44">
        <v>0</v>
      </c>
      <c r="AI97" s="44">
        <v>0</v>
      </c>
      <c r="AJ97" s="44">
        <v>4</v>
      </c>
      <c r="AK97" s="44">
        <v>2</v>
      </c>
      <c r="AL97" s="44">
        <v>1</v>
      </c>
      <c r="AM97" s="44">
        <v>1</v>
      </c>
      <c r="AN97" s="44">
        <v>0</v>
      </c>
      <c r="AO97" s="21"/>
      <c r="AP97" s="44">
        <v>0</v>
      </c>
      <c r="AQ97" s="44">
        <v>0</v>
      </c>
      <c r="AR97" s="44">
        <v>0</v>
      </c>
      <c r="AS97" s="9"/>
      <c r="AT97" s="44">
        <v>3</v>
      </c>
      <c r="AU97" s="45">
        <v>0</v>
      </c>
      <c r="AV97" s="44">
        <v>0</v>
      </c>
      <c r="AW97" s="9"/>
      <c r="AX97" s="44">
        <v>0</v>
      </c>
      <c r="AY97" s="21"/>
      <c r="AZ97" s="21"/>
      <c r="BA97" s="21"/>
      <c r="BB97" s="21"/>
      <c r="BC97" s="21"/>
      <c r="BD97" s="44">
        <v>0</v>
      </c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</row>
    <row r="98" spans="1:1030" ht="39.75" customHeight="1">
      <c r="A98" s="31" t="s">
        <v>441</v>
      </c>
      <c r="B98" s="32" t="s">
        <v>442</v>
      </c>
      <c r="C98" s="32" t="s">
        <v>160</v>
      </c>
      <c r="D98" s="31" t="s">
        <v>443</v>
      </c>
      <c r="E98" s="16">
        <v>1.5</v>
      </c>
      <c r="F98" s="16">
        <f t="shared" si="5"/>
        <v>49.5</v>
      </c>
      <c r="G98" s="8">
        <f t="shared" si="4"/>
        <v>33</v>
      </c>
      <c r="H98" s="11">
        <f t="shared" si="6"/>
        <v>33</v>
      </c>
      <c r="I98" s="44">
        <v>6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2</v>
      </c>
      <c r="V98" s="44">
        <v>5</v>
      </c>
      <c r="W98" s="44">
        <v>1</v>
      </c>
      <c r="X98" s="44">
        <v>0</v>
      </c>
      <c r="Y98" s="44">
        <v>0</v>
      </c>
      <c r="Z98" s="44">
        <v>0</v>
      </c>
      <c r="AA98" s="44">
        <v>2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4</v>
      </c>
      <c r="AK98" s="44">
        <v>5</v>
      </c>
      <c r="AL98" s="44">
        <v>3</v>
      </c>
      <c r="AM98" s="44">
        <v>2</v>
      </c>
      <c r="AN98" s="44">
        <v>0</v>
      </c>
      <c r="AO98" s="21"/>
      <c r="AP98" s="44">
        <v>0</v>
      </c>
      <c r="AQ98" s="44">
        <v>0</v>
      </c>
      <c r="AR98" s="44">
        <v>0</v>
      </c>
      <c r="AS98" s="9"/>
      <c r="AT98" s="44">
        <v>3</v>
      </c>
      <c r="AU98" s="45">
        <v>0</v>
      </c>
      <c r="AV98" s="44">
        <v>0</v>
      </c>
      <c r="AW98" s="9"/>
      <c r="AX98" s="44">
        <v>0</v>
      </c>
      <c r="AY98" s="21"/>
      <c r="AZ98" s="21"/>
      <c r="BA98" s="21"/>
      <c r="BB98" s="21"/>
      <c r="BC98" s="21"/>
      <c r="BD98" s="44">
        <v>0</v>
      </c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</row>
    <row r="99" spans="1:1030" ht="55.5" customHeight="1">
      <c r="A99" s="31" t="s">
        <v>444</v>
      </c>
      <c r="B99" s="32" t="s">
        <v>445</v>
      </c>
      <c r="C99" s="32" t="s">
        <v>160</v>
      </c>
      <c r="D99" s="31" t="s">
        <v>446</v>
      </c>
      <c r="E99" s="16">
        <v>1.5</v>
      </c>
      <c r="F99" s="16">
        <f t="shared" si="5"/>
        <v>10.5</v>
      </c>
      <c r="G99" s="8">
        <f t="shared" si="4"/>
        <v>7</v>
      </c>
      <c r="H99" s="11">
        <f t="shared" si="6"/>
        <v>7</v>
      </c>
      <c r="I99" s="44">
        <v>2</v>
      </c>
      <c r="J99" s="44">
        <v>0</v>
      </c>
      <c r="K99" s="44">
        <v>0</v>
      </c>
      <c r="L99" s="44">
        <v>0</v>
      </c>
      <c r="M99" s="44">
        <v>0</v>
      </c>
      <c r="N99" s="44">
        <v>2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  <c r="AF99" s="44">
        <v>0</v>
      </c>
      <c r="AG99" s="44">
        <v>0</v>
      </c>
      <c r="AH99" s="44">
        <v>0</v>
      </c>
      <c r="AI99" s="44">
        <v>0</v>
      </c>
      <c r="AJ99" s="44">
        <v>1</v>
      </c>
      <c r="AK99" s="44">
        <v>2</v>
      </c>
      <c r="AL99" s="44">
        <v>0</v>
      </c>
      <c r="AM99" s="44">
        <v>0</v>
      </c>
      <c r="AN99" s="44">
        <v>0</v>
      </c>
      <c r="AO99" s="21"/>
      <c r="AP99" s="44">
        <v>0</v>
      </c>
      <c r="AQ99" s="44">
        <v>0</v>
      </c>
      <c r="AR99" s="44">
        <v>0</v>
      </c>
      <c r="AS99" s="9"/>
      <c r="AT99" s="44">
        <v>0</v>
      </c>
      <c r="AU99" s="45">
        <v>0</v>
      </c>
      <c r="AV99" s="44">
        <v>0</v>
      </c>
      <c r="AW99" s="9"/>
      <c r="AX99" s="44">
        <v>0</v>
      </c>
      <c r="AY99" s="21"/>
      <c r="AZ99" s="21"/>
      <c r="BA99" s="21"/>
      <c r="BB99" s="21"/>
      <c r="BC99" s="21"/>
      <c r="BD99" s="44">
        <v>0</v>
      </c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</row>
    <row r="100" spans="1:1030" ht="53.25" customHeight="1">
      <c r="A100" s="35" t="s">
        <v>447</v>
      </c>
      <c r="B100" s="32" t="s">
        <v>448</v>
      </c>
      <c r="C100" s="32" t="s">
        <v>160</v>
      </c>
      <c r="D100" s="31" t="s">
        <v>449</v>
      </c>
      <c r="E100" s="16">
        <v>1</v>
      </c>
      <c r="F100" s="16">
        <f t="shared" si="5"/>
        <v>213</v>
      </c>
      <c r="G100" s="8">
        <f t="shared" ref="G100:G115" si="7">SUM(H100:H100)</f>
        <v>213</v>
      </c>
      <c r="H100" s="11">
        <f t="shared" si="6"/>
        <v>213</v>
      </c>
      <c r="I100" s="44">
        <v>3</v>
      </c>
      <c r="J100" s="44">
        <v>0</v>
      </c>
      <c r="K100" s="44">
        <v>3</v>
      </c>
      <c r="L100" s="44">
        <v>5</v>
      </c>
      <c r="M100" s="44">
        <v>0</v>
      </c>
      <c r="N100" s="44">
        <v>20</v>
      </c>
      <c r="O100" s="44">
        <v>0</v>
      </c>
      <c r="P100" s="44">
        <v>0</v>
      </c>
      <c r="Q100" s="44">
        <v>0</v>
      </c>
      <c r="R100" s="44">
        <v>0</v>
      </c>
      <c r="S100" s="44">
        <v>18</v>
      </c>
      <c r="T100" s="44">
        <v>0</v>
      </c>
      <c r="U100" s="44">
        <v>0</v>
      </c>
      <c r="V100" s="44">
        <v>11</v>
      </c>
      <c r="W100" s="44">
        <v>0</v>
      </c>
      <c r="X100" s="44">
        <v>0</v>
      </c>
      <c r="Y100" s="44">
        <v>4</v>
      </c>
      <c r="Z100" s="44">
        <v>10</v>
      </c>
      <c r="AA100" s="44">
        <v>10</v>
      </c>
      <c r="AB100" s="44">
        <v>5</v>
      </c>
      <c r="AC100" s="44">
        <v>0</v>
      </c>
      <c r="AD100" s="44">
        <v>0</v>
      </c>
      <c r="AE100" s="44">
        <v>3</v>
      </c>
      <c r="AF100" s="44">
        <v>0</v>
      </c>
      <c r="AG100" s="44">
        <v>1</v>
      </c>
      <c r="AH100" s="44">
        <v>0</v>
      </c>
      <c r="AI100" s="44">
        <v>0</v>
      </c>
      <c r="AJ100" s="44">
        <v>58</v>
      </c>
      <c r="AK100" s="44">
        <v>5</v>
      </c>
      <c r="AL100" s="44">
        <v>0</v>
      </c>
      <c r="AM100" s="44">
        <v>5</v>
      </c>
      <c r="AN100" s="44">
        <v>0</v>
      </c>
      <c r="AO100" s="21"/>
      <c r="AP100" s="44">
        <v>30</v>
      </c>
      <c r="AQ100" s="44">
        <v>0</v>
      </c>
      <c r="AR100" s="44">
        <v>0</v>
      </c>
      <c r="AS100" s="9"/>
      <c r="AT100" s="44">
        <v>20</v>
      </c>
      <c r="AU100" s="45">
        <v>2</v>
      </c>
      <c r="AV100" s="44">
        <v>0</v>
      </c>
      <c r="AW100" s="9"/>
      <c r="AX100" s="44">
        <v>0</v>
      </c>
      <c r="AY100" s="21"/>
      <c r="AZ100" s="21"/>
      <c r="BA100" s="21"/>
      <c r="BB100" s="21"/>
      <c r="BC100" s="21"/>
      <c r="BD100" s="44">
        <v>0</v>
      </c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</row>
    <row r="101" spans="1:1030" ht="60.75" customHeight="1">
      <c r="A101" s="35" t="s">
        <v>450</v>
      </c>
      <c r="B101" s="32" t="s">
        <v>451</v>
      </c>
      <c r="C101" s="32" t="s">
        <v>195</v>
      </c>
      <c r="D101" s="31" t="s">
        <v>452</v>
      </c>
      <c r="E101" s="16">
        <v>2</v>
      </c>
      <c r="F101" s="16">
        <f t="shared" si="5"/>
        <v>146</v>
      </c>
      <c r="G101" s="8">
        <f t="shared" si="7"/>
        <v>73</v>
      </c>
      <c r="H101" s="11">
        <f t="shared" si="6"/>
        <v>73</v>
      </c>
      <c r="I101" s="44">
        <v>0</v>
      </c>
      <c r="J101" s="44">
        <v>7</v>
      </c>
      <c r="K101" s="44">
        <v>0</v>
      </c>
      <c r="L101" s="44">
        <v>0</v>
      </c>
      <c r="M101" s="44">
        <v>10</v>
      </c>
      <c r="N101" s="44">
        <v>5</v>
      </c>
      <c r="O101" s="44">
        <v>0</v>
      </c>
      <c r="P101" s="44">
        <v>0</v>
      </c>
      <c r="Q101" s="44">
        <v>0</v>
      </c>
      <c r="R101" s="44">
        <v>2</v>
      </c>
      <c r="S101" s="44">
        <v>12</v>
      </c>
      <c r="T101" s="44">
        <v>0</v>
      </c>
      <c r="U101" s="44">
        <v>5</v>
      </c>
      <c r="V101" s="44">
        <v>3</v>
      </c>
      <c r="W101" s="44">
        <v>2</v>
      </c>
      <c r="X101" s="44">
        <v>0</v>
      </c>
      <c r="Y101" s="44">
        <v>2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5</v>
      </c>
      <c r="AF101" s="44">
        <v>5</v>
      </c>
      <c r="AG101" s="44">
        <v>0</v>
      </c>
      <c r="AH101" s="44">
        <v>0</v>
      </c>
      <c r="AI101" s="44">
        <v>0</v>
      </c>
      <c r="AJ101" s="44">
        <v>10</v>
      </c>
      <c r="AK101" s="44">
        <v>0</v>
      </c>
      <c r="AL101" s="44">
        <v>0</v>
      </c>
      <c r="AM101" s="44">
        <v>3</v>
      </c>
      <c r="AN101" s="44">
        <v>0</v>
      </c>
      <c r="AO101" s="21"/>
      <c r="AP101" s="44">
        <v>0</v>
      </c>
      <c r="AQ101" s="44">
        <v>0</v>
      </c>
      <c r="AR101" s="44">
        <v>1</v>
      </c>
      <c r="AS101" s="9"/>
      <c r="AT101" s="44">
        <v>0</v>
      </c>
      <c r="AU101" s="45">
        <v>0</v>
      </c>
      <c r="AV101" s="44">
        <v>0</v>
      </c>
      <c r="AW101" s="9"/>
      <c r="AX101" s="44">
        <v>1</v>
      </c>
      <c r="AY101" s="21"/>
      <c r="AZ101" s="21"/>
      <c r="BA101" s="21"/>
      <c r="BB101" s="21"/>
      <c r="BC101" s="21"/>
      <c r="BD101" s="44">
        <v>0</v>
      </c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</row>
    <row r="102" spans="1:1030" ht="68.25" customHeight="1">
      <c r="A102" s="35" t="s">
        <v>453</v>
      </c>
      <c r="B102" s="32" t="s">
        <v>454</v>
      </c>
      <c r="C102" s="32" t="s">
        <v>160</v>
      </c>
      <c r="D102" s="31" t="s">
        <v>455</v>
      </c>
      <c r="E102" s="16">
        <v>1.3</v>
      </c>
      <c r="F102" s="16">
        <f t="shared" si="5"/>
        <v>292.5</v>
      </c>
      <c r="G102" s="8">
        <f t="shared" si="7"/>
        <v>225</v>
      </c>
      <c r="H102" s="11">
        <f t="shared" si="6"/>
        <v>225</v>
      </c>
      <c r="I102" s="44">
        <v>50</v>
      </c>
      <c r="J102" s="44">
        <v>5</v>
      </c>
      <c r="K102" s="44">
        <v>4</v>
      </c>
      <c r="L102" s="44">
        <v>0</v>
      </c>
      <c r="M102" s="44">
        <v>10</v>
      </c>
      <c r="N102" s="44">
        <v>0</v>
      </c>
      <c r="O102" s="44">
        <v>5</v>
      </c>
      <c r="P102" s="44">
        <v>0</v>
      </c>
      <c r="Q102" s="44">
        <v>0</v>
      </c>
      <c r="R102" s="44">
        <v>0</v>
      </c>
      <c r="S102" s="44">
        <v>3</v>
      </c>
      <c r="T102" s="44">
        <v>0</v>
      </c>
      <c r="U102" s="44">
        <v>10</v>
      </c>
      <c r="V102" s="44">
        <v>5</v>
      </c>
      <c r="W102" s="44">
        <v>10</v>
      </c>
      <c r="X102" s="44">
        <v>0</v>
      </c>
      <c r="Y102" s="44">
        <v>0</v>
      </c>
      <c r="Z102" s="44">
        <v>0</v>
      </c>
      <c r="AA102" s="44">
        <v>2</v>
      </c>
      <c r="AB102" s="44">
        <v>0</v>
      </c>
      <c r="AC102" s="44">
        <v>0</v>
      </c>
      <c r="AD102" s="44">
        <v>0</v>
      </c>
      <c r="AE102" s="44">
        <v>21</v>
      </c>
      <c r="AF102" s="44">
        <v>2</v>
      </c>
      <c r="AG102" s="44">
        <v>0</v>
      </c>
      <c r="AH102" s="44">
        <v>8</v>
      </c>
      <c r="AI102" s="44">
        <v>30</v>
      </c>
      <c r="AJ102" s="44">
        <v>27</v>
      </c>
      <c r="AK102" s="44">
        <v>0</v>
      </c>
      <c r="AL102" s="44">
        <v>10</v>
      </c>
      <c r="AM102" s="44">
        <v>5</v>
      </c>
      <c r="AN102" s="44">
        <v>0</v>
      </c>
      <c r="AO102" s="21"/>
      <c r="AP102" s="44">
        <v>2</v>
      </c>
      <c r="AQ102" s="44">
        <v>0</v>
      </c>
      <c r="AR102" s="44">
        <v>2</v>
      </c>
      <c r="AS102" s="9"/>
      <c r="AT102" s="44">
        <v>10</v>
      </c>
      <c r="AU102" s="45">
        <v>0</v>
      </c>
      <c r="AV102" s="44">
        <v>4</v>
      </c>
      <c r="AW102" s="9"/>
      <c r="AX102" s="44">
        <v>0</v>
      </c>
      <c r="AY102" s="21"/>
      <c r="AZ102" s="21"/>
      <c r="BA102" s="21"/>
      <c r="BB102" s="21"/>
      <c r="BC102" s="21"/>
      <c r="BD102" s="44">
        <v>0</v>
      </c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</row>
    <row r="103" spans="1:1030" ht="72" customHeight="1">
      <c r="A103" s="31" t="s">
        <v>456</v>
      </c>
      <c r="B103" s="32" t="s">
        <v>457</v>
      </c>
      <c r="C103" s="32" t="s">
        <v>167</v>
      </c>
      <c r="D103" s="31" t="s">
        <v>458</v>
      </c>
      <c r="E103" s="16">
        <v>4</v>
      </c>
      <c r="F103" s="16">
        <f t="shared" si="5"/>
        <v>396</v>
      </c>
      <c r="G103" s="8">
        <f t="shared" si="7"/>
        <v>99</v>
      </c>
      <c r="H103" s="11">
        <f t="shared" si="6"/>
        <v>99</v>
      </c>
      <c r="I103" s="44">
        <v>3</v>
      </c>
      <c r="J103" s="44">
        <v>2</v>
      </c>
      <c r="K103" s="44">
        <v>0</v>
      </c>
      <c r="L103" s="44">
        <v>2</v>
      </c>
      <c r="M103" s="44">
        <v>6</v>
      </c>
      <c r="N103" s="44">
        <v>2</v>
      </c>
      <c r="O103" s="44">
        <v>5</v>
      </c>
      <c r="P103" s="44">
        <v>0</v>
      </c>
      <c r="Q103" s="44">
        <v>5</v>
      </c>
      <c r="R103" s="44">
        <v>0</v>
      </c>
      <c r="S103" s="44">
        <v>3</v>
      </c>
      <c r="T103" s="44">
        <v>2</v>
      </c>
      <c r="U103" s="44">
        <v>5</v>
      </c>
      <c r="V103" s="44">
        <v>3</v>
      </c>
      <c r="W103" s="44">
        <v>5</v>
      </c>
      <c r="X103" s="44">
        <v>0</v>
      </c>
      <c r="Y103" s="44">
        <v>2</v>
      </c>
      <c r="Z103" s="44">
        <v>2</v>
      </c>
      <c r="AA103" s="44">
        <v>1</v>
      </c>
      <c r="AB103" s="44">
        <v>2</v>
      </c>
      <c r="AC103" s="44">
        <v>1</v>
      </c>
      <c r="AD103" s="44">
        <v>10</v>
      </c>
      <c r="AE103" s="44">
        <v>4</v>
      </c>
      <c r="AF103" s="44">
        <v>0</v>
      </c>
      <c r="AG103" s="44">
        <v>3</v>
      </c>
      <c r="AH103" s="44">
        <v>3</v>
      </c>
      <c r="AI103" s="44">
        <v>0</v>
      </c>
      <c r="AJ103" s="44">
        <v>11</v>
      </c>
      <c r="AK103" s="44">
        <v>6</v>
      </c>
      <c r="AL103" s="44">
        <v>0</v>
      </c>
      <c r="AM103" s="44">
        <v>3</v>
      </c>
      <c r="AN103" s="44">
        <v>0</v>
      </c>
      <c r="AO103" s="21"/>
      <c r="AP103" s="44">
        <v>1</v>
      </c>
      <c r="AQ103" s="44">
        <v>0</v>
      </c>
      <c r="AR103" s="44">
        <v>1</v>
      </c>
      <c r="AS103" s="9"/>
      <c r="AT103" s="44">
        <v>3</v>
      </c>
      <c r="AU103" s="45">
        <v>0</v>
      </c>
      <c r="AV103" s="44">
        <v>1</v>
      </c>
      <c r="AW103" s="9"/>
      <c r="AX103" s="44">
        <v>2</v>
      </c>
      <c r="AY103" s="21"/>
      <c r="AZ103" s="21"/>
      <c r="BA103" s="21"/>
      <c r="BB103" s="21"/>
      <c r="BC103" s="21"/>
      <c r="BD103" s="44">
        <v>0</v>
      </c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</row>
    <row r="104" spans="1:1030" ht="48.75" customHeight="1">
      <c r="A104" s="31" t="s">
        <v>459</v>
      </c>
      <c r="B104" s="32" t="s">
        <v>460</v>
      </c>
      <c r="C104" s="32" t="s">
        <v>160</v>
      </c>
      <c r="D104" s="31" t="s">
        <v>461</v>
      </c>
      <c r="E104" s="16">
        <v>4</v>
      </c>
      <c r="F104" s="16">
        <f t="shared" si="5"/>
        <v>268</v>
      </c>
      <c r="G104" s="8">
        <f t="shared" si="7"/>
        <v>67</v>
      </c>
      <c r="H104" s="11">
        <f t="shared" si="6"/>
        <v>67</v>
      </c>
      <c r="I104" s="44">
        <v>0</v>
      </c>
      <c r="J104" s="44">
        <v>0</v>
      </c>
      <c r="K104" s="44">
        <v>4</v>
      </c>
      <c r="L104" s="44">
        <v>0</v>
      </c>
      <c r="M104" s="44">
        <v>0</v>
      </c>
      <c r="N104" s="44">
        <v>0</v>
      </c>
      <c r="O104" s="44">
        <v>5</v>
      </c>
      <c r="P104" s="44">
        <v>0</v>
      </c>
      <c r="Q104" s="44">
        <v>0</v>
      </c>
      <c r="R104" s="44">
        <v>2</v>
      </c>
      <c r="S104" s="44">
        <v>5</v>
      </c>
      <c r="T104" s="44">
        <v>0</v>
      </c>
      <c r="U104" s="44">
        <v>5</v>
      </c>
      <c r="V104" s="44">
        <v>10</v>
      </c>
      <c r="W104" s="44">
        <v>3</v>
      </c>
      <c r="X104" s="44">
        <v>0</v>
      </c>
      <c r="Y104" s="44">
        <v>5</v>
      </c>
      <c r="Z104" s="44">
        <v>0</v>
      </c>
      <c r="AA104" s="44">
        <v>4</v>
      </c>
      <c r="AB104" s="44">
        <v>0</v>
      </c>
      <c r="AC104" s="44">
        <v>0</v>
      </c>
      <c r="AD104" s="44">
        <v>0</v>
      </c>
      <c r="AE104" s="44">
        <v>8</v>
      </c>
      <c r="AF104" s="44">
        <v>0</v>
      </c>
      <c r="AG104" s="44">
        <v>1</v>
      </c>
      <c r="AH104" s="44">
        <v>5</v>
      </c>
      <c r="AI104" s="44">
        <v>0</v>
      </c>
      <c r="AJ104" s="44">
        <v>4</v>
      </c>
      <c r="AK104" s="44">
        <v>0</v>
      </c>
      <c r="AL104" s="44">
        <v>0</v>
      </c>
      <c r="AM104" s="44">
        <v>1</v>
      </c>
      <c r="AN104" s="44">
        <v>0</v>
      </c>
      <c r="AO104" s="21"/>
      <c r="AP104" s="44">
        <v>0</v>
      </c>
      <c r="AQ104" s="44">
        <v>0</v>
      </c>
      <c r="AR104" s="44">
        <v>0</v>
      </c>
      <c r="AS104" s="9"/>
      <c r="AT104" s="44">
        <v>3</v>
      </c>
      <c r="AU104" s="45">
        <v>0</v>
      </c>
      <c r="AV104" s="44">
        <v>0</v>
      </c>
      <c r="AW104" s="9"/>
      <c r="AX104" s="44">
        <v>2</v>
      </c>
      <c r="AY104" s="21"/>
      <c r="AZ104" s="21"/>
      <c r="BA104" s="21"/>
      <c r="BB104" s="21"/>
      <c r="BC104" s="21"/>
      <c r="BD104" s="44">
        <v>0</v>
      </c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</row>
    <row r="105" spans="1:1030" ht="51" customHeight="1">
      <c r="A105" s="31" t="s">
        <v>462</v>
      </c>
      <c r="B105" s="32" t="s">
        <v>463</v>
      </c>
      <c r="C105" s="32" t="s">
        <v>160</v>
      </c>
      <c r="D105" s="31" t="s">
        <v>464</v>
      </c>
      <c r="E105" s="16">
        <v>0.6</v>
      </c>
      <c r="F105" s="16">
        <f t="shared" si="5"/>
        <v>34.799999999999997</v>
      </c>
      <c r="G105" s="8">
        <f t="shared" si="7"/>
        <v>58</v>
      </c>
      <c r="H105" s="11">
        <f t="shared" si="6"/>
        <v>58</v>
      </c>
      <c r="I105" s="44">
        <v>0</v>
      </c>
      <c r="J105" s="44">
        <v>5</v>
      </c>
      <c r="K105" s="44">
        <v>4</v>
      </c>
      <c r="L105" s="44">
        <v>0</v>
      </c>
      <c r="M105" s="44">
        <v>0</v>
      </c>
      <c r="N105" s="44">
        <v>0</v>
      </c>
      <c r="O105" s="44">
        <v>5</v>
      </c>
      <c r="P105" s="44">
        <v>0</v>
      </c>
      <c r="Q105" s="44">
        <v>0</v>
      </c>
      <c r="R105" s="44">
        <v>1</v>
      </c>
      <c r="S105" s="44">
        <v>0</v>
      </c>
      <c r="T105" s="44">
        <v>0</v>
      </c>
      <c r="U105" s="44">
        <v>0</v>
      </c>
      <c r="V105" s="44">
        <v>3</v>
      </c>
      <c r="W105" s="44">
        <v>3</v>
      </c>
      <c r="X105" s="44">
        <v>0</v>
      </c>
      <c r="Y105" s="44">
        <v>10</v>
      </c>
      <c r="Z105" s="44">
        <v>0</v>
      </c>
      <c r="AA105" s="44">
        <v>10</v>
      </c>
      <c r="AB105" s="44">
        <v>0</v>
      </c>
      <c r="AC105" s="44">
        <v>0</v>
      </c>
      <c r="AD105" s="44">
        <v>0</v>
      </c>
      <c r="AE105" s="44">
        <v>0</v>
      </c>
      <c r="AF105" s="44">
        <v>0</v>
      </c>
      <c r="AG105" s="44">
        <v>0</v>
      </c>
      <c r="AH105" s="44">
        <v>0</v>
      </c>
      <c r="AI105" s="44">
        <v>0</v>
      </c>
      <c r="AJ105" s="44">
        <v>8</v>
      </c>
      <c r="AK105" s="44">
        <v>4</v>
      </c>
      <c r="AL105" s="44">
        <v>0</v>
      </c>
      <c r="AM105" s="44">
        <v>0</v>
      </c>
      <c r="AN105" s="44">
        <v>0</v>
      </c>
      <c r="AO105" s="21"/>
      <c r="AP105" s="44">
        <v>0</v>
      </c>
      <c r="AQ105" s="44">
        <v>3</v>
      </c>
      <c r="AR105" s="44">
        <v>0</v>
      </c>
      <c r="AS105" s="9"/>
      <c r="AT105" s="44">
        <v>2</v>
      </c>
      <c r="AU105" s="45">
        <v>0</v>
      </c>
      <c r="AV105" s="44">
        <v>0</v>
      </c>
      <c r="AW105" s="9"/>
      <c r="AX105" s="44">
        <v>0</v>
      </c>
      <c r="AY105" s="21"/>
      <c r="AZ105" s="21"/>
      <c r="BA105" s="21"/>
      <c r="BB105" s="21"/>
      <c r="BC105" s="21"/>
      <c r="BD105" s="44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</row>
    <row r="106" spans="1:1030" ht="46.5" customHeight="1">
      <c r="A106" s="31" t="s">
        <v>465</v>
      </c>
      <c r="B106" s="32" t="s">
        <v>466</v>
      </c>
      <c r="C106" s="32" t="s">
        <v>164</v>
      </c>
      <c r="D106" s="31" t="s">
        <v>467</v>
      </c>
      <c r="E106" s="16">
        <v>2</v>
      </c>
      <c r="F106" s="16">
        <f t="shared" si="5"/>
        <v>92</v>
      </c>
      <c r="G106" s="8">
        <f t="shared" si="7"/>
        <v>46</v>
      </c>
      <c r="H106" s="11">
        <f t="shared" si="6"/>
        <v>46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5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5</v>
      </c>
      <c r="V106" s="44">
        <v>6</v>
      </c>
      <c r="W106" s="44">
        <v>5</v>
      </c>
      <c r="X106" s="44">
        <v>0</v>
      </c>
      <c r="Y106" s="44">
        <v>6</v>
      </c>
      <c r="Z106" s="44">
        <v>0</v>
      </c>
      <c r="AA106" s="44">
        <v>1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5</v>
      </c>
      <c r="AI106" s="44">
        <v>0</v>
      </c>
      <c r="AJ106" s="44">
        <v>6</v>
      </c>
      <c r="AK106" s="44">
        <v>0</v>
      </c>
      <c r="AL106" s="44">
        <v>0</v>
      </c>
      <c r="AM106" s="44">
        <v>5</v>
      </c>
      <c r="AN106" s="44">
        <v>0</v>
      </c>
      <c r="AO106" s="21"/>
      <c r="AP106" s="44">
        <v>0</v>
      </c>
      <c r="AQ106" s="44">
        <v>0</v>
      </c>
      <c r="AR106" s="44">
        <v>0</v>
      </c>
      <c r="AS106" s="9"/>
      <c r="AT106" s="44">
        <v>2</v>
      </c>
      <c r="AU106" s="45">
        <v>0</v>
      </c>
      <c r="AV106" s="44">
        <v>0</v>
      </c>
      <c r="AW106" s="9"/>
      <c r="AX106" s="44">
        <v>0</v>
      </c>
      <c r="AY106" s="21"/>
      <c r="AZ106" s="21"/>
      <c r="BA106" s="21"/>
      <c r="BB106" s="21"/>
      <c r="BC106" s="21"/>
      <c r="BD106" s="44">
        <v>0</v>
      </c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</row>
    <row r="107" spans="1:1030" ht="78" customHeight="1">
      <c r="A107" s="31" t="s">
        <v>468</v>
      </c>
      <c r="B107" s="32" t="s">
        <v>469</v>
      </c>
      <c r="C107" s="32" t="s">
        <v>160</v>
      </c>
      <c r="D107" s="31" t="s">
        <v>470</v>
      </c>
      <c r="E107" s="16">
        <v>12</v>
      </c>
      <c r="F107" s="16">
        <f t="shared" si="5"/>
        <v>336</v>
      </c>
      <c r="G107" s="8">
        <f t="shared" si="7"/>
        <v>28</v>
      </c>
      <c r="H107" s="11">
        <f t="shared" si="6"/>
        <v>28</v>
      </c>
      <c r="I107" s="44">
        <v>2</v>
      </c>
      <c r="J107" s="44">
        <v>0</v>
      </c>
      <c r="K107" s="44">
        <v>0</v>
      </c>
      <c r="L107" s="44">
        <v>3</v>
      </c>
      <c r="M107" s="44">
        <v>0</v>
      </c>
      <c r="N107" s="44">
        <v>0</v>
      </c>
      <c r="O107" s="44">
        <v>0</v>
      </c>
      <c r="P107" s="44">
        <v>0</v>
      </c>
      <c r="Q107" s="44">
        <v>1</v>
      </c>
      <c r="R107" s="44">
        <v>0</v>
      </c>
      <c r="S107" s="44">
        <v>2</v>
      </c>
      <c r="T107" s="44">
        <v>2</v>
      </c>
      <c r="U107" s="44">
        <v>0</v>
      </c>
      <c r="V107" s="44">
        <v>2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2</v>
      </c>
      <c r="AE107" s="44">
        <v>1</v>
      </c>
      <c r="AF107" s="44">
        <v>0</v>
      </c>
      <c r="AG107" s="44">
        <v>1</v>
      </c>
      <c r="AH107" s="44">
        <v>0</v>
      </c>
      <c r="AI107" s="44">
        <v>0</v>
      </c>
      <c r="AJ107" s="44">
        <v>3</v>
      </c>
      <c r="AK107" s="44">
        <v>0</v>
      </c>
      <c r="AL107" s="44">
        <v>2</v>
      </c>
      <c r="AM107" s="44">
        <v>0</v>
      </c>
      <c r="AN107" s="44">
        <v>2</v>
      </c>
      <c r="AO107" s="21"/>
      <c r="AP107" s="44">
        <v>0</v>
      </c>
      <c r="AQ107" s="44">
        <v>2</v>
      </c>
      <c r="AR107" s="44">
        <v>0</v>
      </c>
      <c r="AS107" s="9"/>
      <c r="AT107" s="44">
        <v>2</v>
      </c>
      <c r="AU107" s="45">
        <v>0</v>
      </c>
      <c r="AV107" s="44">
        <v>1</v>
      </c>
      <c r="AW107" s="9"/>
      <c r="AX107" s="44">
        <v>0</v>
      </c>
      <c r="AY107" s="21"/>
      <c r="AZ107" s="21"/>
      <c r="BA107" s="21"/>
      <c r="BB107" s="21"/>
      <c r="BC107" s="21"/>
      <c r="BD107" s="44">
        <v>0</v>
      </c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</row>
    <row r="108" spans="1:1030" ht="78" customHeight="1">
      <c r="A108" s="31" t="s">
        <v>472</v>
      </c>
      <c r="B108" s="32" t="s">
        <v>473</v>
      </c>
      <c r="C108" s="32" t="s">
        <v>195</v>
      </c>
      <c r="D108" s="31" t="s">
        <v>474</v>
      </c>
      <c r="E108" s="16">
        <v>0.5</v>
      </c>
      <c r="F108" s="16">
        <f t="shared" si="5"/>
        <v>84.5</v>
      </c>
      <c r="G108" s="8">
        <f t="shared" si="7"/>
        <v>169</v>
      </c>
      <c r="H108" s="11">
        <f t="shared" si="6"/>
        <v>169</v>
      </c>
      <c r="I108" s="44">
        <v>1</v>
      </c>
      <c r="J108" s="44">
        <v>0</v>
      </c>
      <c r="K108" s="44">
        <v>3</v>
      </c>
      <c r="L108" s="44">
        <v>3</v>
      </c>
      <c r="M108" s="44">
        <v>0</v>
      </c>
      <c r="N108" s="44">
        <v>0</v>
      </c>
      <c r="O108" s="44">
        <v>5</v>
      </c>
      <c r="P108" s="44">
        <v>5</v>
      </c>
      <c r="Q108" s="44">
        <v>20</v>
      </c>
      <c r="R108" s="44">
        <v>2</v>
      </c>
      <c r="S108" s="44">
        <v>6</v>
      </c>
      <c r="T108" s="44">
        <v>0</v>
      </c>
      <c r="U108" s="44">
        <v>6</v>
      </c>
      <c r="V108" s="44">
        <v>15</v>
      </c>
      <c r="W108" s="44">
        <v>1</v>
      </c>
      <c r="X108" s="44">
        <v>6</v>
      </c>
      <c r="Y108" s="44">
        <v>0</v>
      </c>
      <c r="Z108" s="44">
        <v>2</v>
      </c>
      <c r="AA108" s="44">
        <v>1</v>
      </c>
      <c r="AB108" s="44">
        <v>0</v>
      </c>
      <c r="AC108" s="44">
        <v>0</v>
      </c>
      <c r="AD108" s="44">
        <v>4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47</v>
      </c>
      <c r="AK108" s="44">
        <v>13</v>
      </c>
      <c r="AL108" s="44">
        <v>10</v>
      </c>
      <c r="AM108" s="44">
        <v>0</v>
      </c>
      <c r="AN108" s="44">
        <v>0</v>
      </c>
      <c r="AO108" s="21"/>
      <c r="AP108" s="44">
        <v>0</v>
      </c>
      <c r="AQ108" s="44">
        <v>10</v>
      </c>
      <c r="AR108" s="44">
        <v>1</v>
      </c>
      <c r="AS108" s="9"/>
      <c r="AT108" s="44">
        <v>6</v>
      </c>
      <c r="AU108" s="45">
        <v>0</v>
      </c>
      <c r="AV108" s="44">
        <v>2</v>
      </c>
      <c r="AW108" s="9"/>
      <c r="AX108" s="44">
        <v>0</v>
      </c>
      <c r="AY108" s="21"/>
      <c r="AZ108" s="21"/>
      <c r="BA108" s="21"/>
      <c r="BB108" s="21"/>
      <c r="BC108" s="21"/>
      <c r="BD108" s="44">
        <v>0</v>
      </c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</row>
    <row r="109" spans="1:1030" ht="54.75" customHeight="1">
      <c r="A109" s="31" t="s">
        <v>475</v>
      </c>
      <c r="B109" s="32" t="s">
        <v>476</v>
      </c>
      <c r="C109" s="32" t="s">
        <v>195</v>
      </c>
      <c r="D109" s="31" t="s">
        <v>477</v>
      </c>
      <c r="E109" s="16">
        <v>0.5</v>
      </c>
      <c r="F109" s="16">
        <f t="shared" si="5"/>
        <v>53</v>
      </c>
      <c r="G109" s="8">
        <f t="shared" si="7"/>
        <v>106</v>
      </c>
      <c r="H109" s="11">
        <f t="shared" si="6"/>
        <v>106</v>
      </c>
      <c r="I109" s="44">
        <v>1</v>
      </c>
      <c r="J109" s="44">
        <v>0</v>
      </c>
      <c r="K109" s="44">
        <v>3</v>
      </c>
      <c r="L109" s="44">
        <v>2</v>
      </c>
      <c r="M109" s="44">
        <v>0</v>
      </c>
      <c r="N109" s="44">
        <v>0</v>
      </c>
      <c r="O109" s="44">
        <v>5</v>
      </c>
      <c r="P109" s="44">
        <v>5</v>
      </c>
      <c r="Q109" s="44">
        <v>0</v>
      </c>
      <c r="R109" s="44">
        <v>0</v>
      </c>
      <c r="S109" s="44">
        <v>0</v>
      </c>
      <c r="T109" s="44">
        <v>0</v>
      </c>
      <c r="U109" s="44">
        <v>5</v>
      </c>
      <c r="V109" s="44">
        <v>24</v>
      </c>
      <c r="W109" s="44">
        <v>1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  <c r="AC109" s="44">
        <v>0</v>
      </c>
      <c r="AD109" s="44">
        <v>4</v>
      </c>
      <c r="AE109" s="44">
        <v>0</v>
      </c>
      <c r="AF109" s="44">
        <v>0</v>
      </c>
      <c r="AG109" s="44">
        <v>0</v>
      </c>
      <c r="AH109" s="44">
        <v>0</v>
      </c>
      <c r="AI109" s="44">
        <v>0</v>
      </c>
      <c r="AJ109" s="44">
        <v>25</v>
      </c>
      <c r="AK109" s="44">
        <v>4</v>
      </c>
      <c r="AL109" s="44">
        <v>10</v>
      </c>
      <c r="AM109" s="44">
        <v>0</v>
      </c>
      <c r="AN109" s="44">
        <v>0</v>
      </c>
      <c r="AO109" s="21"/>
      <c r="AP109" s="44">
        <v>3</v>
      </c>
      <c r="AQ109" s="44">
        <v>10</v>
      </c>
      <c r="AR109" s="44">
        <v>1</v>
      </c>
      <c r="AS109" s="9"/>
      <c r="AT109" s="44">
        <v>0</v>
      </c>
      <c r="AU109" s="45">
        <v>0</v>
      </c>
      <c r="AV109" s="44">
        <v>3</v>
      </c>
      <c r="AW109" s="9"/>
      <c r="AX109" s="44">
        <v>0</v>
      </c>
      <c r="AY109" s="21"/>
      <c r="AZ109" s="21"/>
      <c r="BA109" s="21"/>
      <c r="BB109" s="21"/>
      <c r="BC109" s="21"/>
      <c r="BD109" s="44">
        <v>0</v>
      </c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</row>
    <row r="110" spans="1:1030" ht="51" customHeight="1">
      <c r="A110" s="7" t="s">
        <v>490</v>
      </c>
      <c r="B110" s="6" t="s">
        <v>491</v>
      </c>
      <c r="C110" s="6" t="s">
        <v>160</v>
      </c>
      <c r="D110" s="7" t="s">
        <v>492</v>
      </c>
      <c r="E110" s="16">
        <v>14</v>
      </c>
      <c r="F110" s="16">
        <f t="shared" si="5"/>
        <v>406</v>
      </c>
      <c r="G110" s="8">
        <f t="shared" si="7"/>
        <v>29</v>
      </c>
      <c r="H110" s="11">
        <f t="shared" si="6"/>
        <v>29</v>
      </c>
      <c r="I110" s="44">
        <v>1</v>
      </c>
      <c r="J110" s="44">
        <v>1</v>
      </c>
      <c r="K110" s="44">
        <v>0</v>
      </c>
      <c r="L110" s="44">
        <v>0</v>
      </c>
      <c r="M110" s="44">
        <v>6</v>
      </c>
      <c r="N110" s="44">
        <v>4</v>
      </c>
      <c r="O110" s="44">
        <v>0</v>
      </c>
      <c r="P110" s="44">
        <v>0</v>
      </c>
      <c r="Q110" s="44">
        <v>0</v>
      </c>
      <c r="R110" s="44">
        <v>1</v>
      </c>
      <c r="S110" s="44">
        <v>0</v>
      </c>
      <c r="T110" s="44">
        <v>0</v>
      </c>
      <c r="U110" s="44">
        <v>0</v>
      </c>
      <c r="V110" s="44">
        <v>1</v>
      </c>
      <c r="W110" s="44">
        <v>0</v>
      </c>
      <c r="X110" s="44">
        <v>0</v>
      </c>
      <c r="Y110" s="44">
        <v>2</v>
      </c>
      <c r="Z110" s="44">
        <v>0</v>
      </c>
      <c r="AA110" s="44">
        <v>0</v>
      </c>
      <c r="AB110" s="44">
        <v>3</v>
      </c>
      <c r="AC110" s="44">
        <v>0</v>
      </c>
      <c r="AD110" s="44">
        <v>0</v>
      </c>
      <c r="AE110" s="44">
        <v>0</v>
      </c>
      <c r="AF110" s="44">
        <v>0</v>
      </c>
      <c r="AG110" s="44">
        <v>2</v>
      </c>
      <c r="AH110" s="44">
        <v>0</v>
      </c>
      <c r="AI110" s="44">
        <v>0</v>
      </c>
      <c r="AJ110" s="44">
        <v>0</v>
      </c>
      <c r="AK110" s="44">
        <v>3</v>
      </c>
      <c r="AL110" s="44">
        <v>3</v>
      </c>
      <c r="AM110" s="44">
        <v>0</v>
      </c>
      <c r="AN110" s="44">
        <v>0</v>
      </c>
      <c r="AO110" s="21"/>
      <c r="AP110" s="44">
        <v>0</v>
      </c>
      <c r="AQ110" s="44">
        <v>0</v>
      </c>
      <c r="AR110" s="44">
        <v>0</v>
      </c>
      <c r="AS110" s="9"/>
      <c r="AT110" s="44">
        <v>1</v>
      </c>
      <c r="AU110" s="45">
        <v>0</v>
      </c>
      <c r="AV110" s="44">
        <v>1</v>
      </c>
      <c r="AW110" s="9"/>
      <c r="AX110" s="44">
        <v>0</v>
      </c>
      <c r="AY110" s="21"/>
      <c r="AZ110" s="21"/>
      <c r="BA110" s="21"/>
      <c r="BB110" s="21"/>
      <c r="BC110" s="21"/>
      <c r="BD110" s="44">
        <v>0</v>
      </c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</row>
    <row r="111" spans="1:1030" ht="81.75" customHeight="1">
      <c r="A111" s="7" t="s">
        <v>493</v>
      </c>
      <c r="B111" s="6" t="s">
        <v>495</v>
      </c>
      <c r="C111" s="6" t="s">
        <v>494</v>
      </c>
      <c r="D111" s="7" t="s">
        <v>515</v>
      </c>
      <c r="E111" s="16">
        <v>6</v>
      </c>
      <c r="F111" s="16">
        <f t="shared" si="5"/>
        <v>144</v>
      </c>
      <c r="G111" s="8">
        <f t="shared" si="7"/>
        <v>24</v>
      </c>
      <c r="H111" s="11">
        <f t="shared" si="6"/>
        <v>24</v>
      </c>
      <c r="I111" s="44">
        <v>1</v>
      </c>
      <c r="J111" s="44">
        <v>2</v>
      </c>
      <c r="K111" s="44">
        <v>0</v>
      </c>
      <c r="L111" s="44">
        <v>0</v>
      </c>
      <c r="M111" s="44">
        <v>0</v>
      </c>
      <c r="N111" s="44">
        <v>4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1</v>
      </c>
      <c r="W111" s="44">
        <v>0</v>
      </c>
      <c r="X111" s="44">
        <v>0</v>
      </c>
      <c r="Y111" s="44">
        <v>4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  <c r="AF111" s="44">
        <v>0</v>
      </c>
      <c r="AG111" s="44">
        <v>2</v>
      </c>
      <c r="AH111" s="44">
        <v>0</v>
      </c>
      <c r="AI111" s="44">
        <v>0</v>
      </c>
      <c r="AJ111" s="44">
        <v>1</v>
      </c>
      <c r="AK111" s="44">
        <v>3</v>
      </c>
      <c r="AL111" s="44">
        <v>3</v>
      </c>
      <c r="AM111" s="44">
        <v>0</v>
      </c>
      <c r="AN111" s="44">
        <v>0</v>
      </c>
      <c r="AO111" s="21"/>
      <c r="AP111" s="44">
        <v>0</v>
      </c>
      <c r="AQ111" s="44">
        <v>0</v>
      </c>
      <c r="AR111" s="44">
        <v>0</v>
      </c>
      <c r="AS111" s="9"/>
      <c r="AT111" s="44">
        <v>3</v>
      </c>
      <c r="AU111" s="45">
        <v>0</v>
      </c>
      <c r="AV111" s="44">
        <v>0</v>
      </c>
      <c r="AW111" s="9"/>
      <c r="AX111" s="44">
        <v>0</v>
      </c>
      <c r="AY111" s="21"/>
      <c r="AZ111" s="21"/>
      <c r="BA111" s="21"/>
      <c r="BB111" s="21"/>
      <c r="BC111" s="21"/>
      <c r="BD111" s="44">
        <v>0</v>
      </c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</row>
    <row r="112" spans="1:1030" ht="57.75" customHeight="1">
      <c r="A112" s="7" t="s">
        <v>496</v>
      </c>
      <c r="B112" s="6" t="s">
        <v>497</v>
      </c>
      <c r="C112" s="6" t="s">
        <v>195</v>
      </c>
      <c r="D112" s="7" t="s">
        <v>498</v>
      </c>
      <c r="E112" s="16">
        <v>12</v>
      </c>
      <c r="F112" s="16">
        <f t="shared" si="5"/>
        <v>156</v>
      </c>
      <c r="G112" s="8">
        <f t="shared" si="7"/>
        <v>13</v>
      </c>
      <c r="H112" s="11">
        <f t="shared" si="6"/>
        <v>13</v>
      </c>
      <c r="I112" s="44">
        <v>0</v>
      </c>
      <c r="J112" s="44">
        <v>0</v>
      </c>
      <c r="K112" s="44">
        <v>0</v>
      </c>
      <c r="L112" s="44">
        <v>0</v>
      </c>
      <c r="M112" s="44">
        <v>3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1</v>
      </c>
      <c r="AK112" s="44">
        <v>0</v>
      </c>
      <c r="AL112" s="44">
        <v>0</v>
      </c>
      <c r="AM112" s="44">
        <v>2</v>
      </c>
      <c r="AN112" s="44">
        <v>0</v>
      </c>
      <c r="AO112" s="21"/>
      <c r="AP112" s="44">
        <v>0</v>
      </c>
      <c r="AQ112" s="44">
        <v>0</v>
      </c>
      <c r="AR112" s="44">
        <v>0</v>
      </c>
      <c r="AS112" s="9"/>
      <c r="AT112" s="44">
        <v>4</v>
      </c>
      <c r="AU112" s="45">
        <v>0</v>
      </c>
      <c r="AV112" s="44">
        <v>1</v>
      </c>
      <c r="AW112" s="9"/>
      <c r="AX112" s="44">
        <v>0</v>
      </c>
      <c r="AY112" s="21"/>
      <c r="AZ112" s="21"/>
      <c r="BA112" s="21"/>
      <c r="BB112" s="21"/>
      <c r="BC112" s="21"/>
      <c r="BD112" s="44">
        <v>2</v>
      </c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</row>
    <row r="113" spans="1:1030" ht="66.75" customHeight="1">
      <c r="A113" s="31" t="s">
        <v>499</v>
      </c>
      <c r="B113" s="32" t="s">
        <v>501</v>
      </c>
      <c r="C113" s="32" t="s">
        <v>195</v>
      </c>
      <c r="D113" s="31" t="s">
        <v>500</v>
      </c>
      <c r="E113" s="33">
        <v>20</v>
      </c>
      <c r="F113" s="16">
        <f t="shared" si="5"/>
        <v>180</v>
      </c>
      <c r="G113" s="8">
        <f t="shared" si="7"/>
        <v>9</v>
      </c>
      <c r="H113" s="11">
        <f t="shared" si="6"/>
        <v>9</v>
      </c>
      <c r="I113" s="44">
        <v>0</v>
      </c>
      <c r="J113" s="44">
        <v>0</v>
      </c>
      <c r="K113" s="44">
        <v>3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  <c r="AF113" s="44">
        <v>0</v>
      </c>
      <c r="AG113" s="44">
        <v>0</v>
      </c>
      <c r="AH113" s="44">
        <v>1</v>
      </c>
      <c r="AI113" s="44">
        <v>0</v>
      </c>
      <c r="AJ113" s="44">
        <v>0</v>
      </c>
      <c r="AK113" s="44">
        <v>3</v>
      </c>
      <c r="AL113" s="44">
        <v>0</v>
      </c>
      <c r="AM113" s="44">
        <v>1</v>
      </c>
      <c r="AN113" s="44">
        <v>0</v>
      </c>
      <c r="AO113" s="21"/>
      <c r="AP113" s="44">
        <v>1</v>
      </c>
      <c r="AQ113" s="44">
        <v>0</v>
      </c>
      <c r="AR113" s="44">
        <v>0</v>
      </c>
      <c r="AS113" s="9"/>
      <c r="AT113" s="44">
        <v>0</v>
      </c>
      <c r="AU113" s="45">
        <v>0</v>
      </c>
      <c r="AV113" s="44">
        <v>0</v>
      </c>
      <c r="AW113" s="9"/>
      <c r="AX113" s="44">
        <v>0</v>
      </c>
      <c r="AY113" s="21"/>
      <c r="AZ113" s="21"/>
      <c r="BA113" s="21"/>
      <c r="BB113" s="21"/>
      <c r="BC113" s="21"/>
      <c r="BD113" s="44">
        <v>0</v>
      </c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</row>
    <row r="114" spans="1:1030" ht="108" customHeight="1">
      <c r="A114" s="43" t="s">
        <v>502</v>
      </c>
      <c r="B114" s="15" t="s">
        <v>504</v>
      </c>
      <c r="C114" s="15" t="s">
        <v>160</v>
      </c>
      <c r="D114" s="43" t="s">
        <v>503</v>
      </c>
      <c r="E114" s="16">
        <v>13</v>
      </c>
      <c r="F114" s="16">
        <f t="shared" si="5"/>
        <v>728</v>
      </c>
      <c r="G114" s="8">
        <f t="shared" si="7"/>
        <v>56</v>
      </c>
      <c r="H114" s="11">
        <f t="shared" si="6"/>
        <v>56</v>
      </c>
      <c r="I114" s="44">
        <v>0</v>
      </c>
      <c r="J114" s="44">
        <v>2</v>
      </c>
      <c r="K114" s="44">
        <v>0</v>
      </c>
      <c r="L114" s="44">
        <v>0</v>
      </c>
      <c r="M114" s="44">
        <v>0</v>
      </c>
      <c r="N114" s="44">
        <v>4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2</v>
      </c>
      <c r="W114" s="44">
        <v>0</v>
      </c>
      <c r="X114" s="44">
        <v>0</v>
      </c>
      <c r="Y114" s="44">
        <v>0</v>
      </c>
      <c r="Z114" s="44">
        <v>4</v>
      </c>
      <c r="AA114" s="44">
        <v>0</v>
      </c>
      <c r="AB114" s="44">
        <v>0</v>
      </c>
      <c r="AC114" s="44">
        <v>0</v>
      </c>
      <c r="AD114" s="44">
        <v>0</v>
      </c>
      <c r="AE114" s="44">
        <v>44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21"/>
      <c r="AP114" s="44">
        <v>0</v>
      </c>
      <c r="AQ114" s="44">
        <v>0</v>
      </c>
      <c r="AR114" s="44">
        <v>0</v>
      </c>
      <c r="AS114" s="9"/>
      <c r="AT114" s="44">
        <v>0</v>
      </c>
      <c r="AU114" s="45">
        <v>0</v>
      </c>
      <c r="AV114" s="44">
        <v>0</v>
      </c>
      <c r="AW114" s="9"/>
      <c r="AX114" s="44">
        <v>0</v>
      </c>
      <c r="AY114" s="21"/>
      <c r="AZ114" s="21"/>
      <c r="BA114" s="21"/>
      <c r="BB114" s="21"/>
      <c r="BC114" s="21"/>
      <c r="BD114" s="44">
        <v>0</v>
      </c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</row>
    <row r="115" spans="1:1030" ht="78" customHeight="1">
      <c r="A115" s="46" t="s">
        <v>426</v>
      </c>
      <c r="B115" s="47" t="s">
        <v>427</v>
      </c>
      <c r="C115" s="48" t="s">
        <v>160</v>
      </c>
      <c r="D115" s="49" t="s">
        <v>428</v>
      </c>
      <c r="E115" s="50">
        <v>3.2</v>
      </c>
      <c r="F115" s="50">
        <f t="shared" si="5"/>
        <v>96</v>
      </c>
      <c r="G115" s="51">
        <f t="shared" si="7"/>
        <v>30</v>
      </c>
      <c r="H115" s="11">
        <f t="shared" si="6"/>
        <v>30</v>
      </c>
      <c r="I115" s="9"/>
      <c r="J115" s="9"/>
      <c r="K115" s="9"/>
      <c r="L115" s="45">
        <v>30</v>
      </c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42"/>
      <c r="AF115" s="9"/>
      <c r="AG115" s="9"/>
      <c r="AH115" s="9"/>
      <c r="AI115" s="9"/>
      <c r="AJ115" s="9"/>
      <c r="AK115" s="9"/>
      <c r="AL115" s="9"/>
      <c r="AM115" s="9"/>
      <c r="AN115" s="9"/>
      <c r="AO115" s="21"/>
      <c r="AP115" s="9"/>
      <c r="AQ115" s="9"/>
      <c r="AR115" s="9"/>
      <c r="AS115" s="9"/>
      <c r="AT115" s="21"/>
      <c r="AU115" s="9"/>
      <c r="AV115" s="9"/>
      <c r="AW115" s="9"/>
      <c r="AX115" s="9"/>
      <c r="AY115" s="21"/>
      <c r="AZ115" s="21"/>
      <c r="BA115" s="21"/>
      <c r="BB115" s="21"/>
      <c r="BC115" s="21"/>
      <c r="BD115" s="9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</row>
    <row r="116" spans="1:1030" ht="58.5" customHeight="1">
      <c r="A116" s="35"/>
      <c r="B116" s="32"/>
      <c r="C116" s="32"/>
      <c r="D116" s="31"/>
      <c r="E116" s="16"/>
      <c r="F116" s="16"/>
      <c r="G116" s="8"/>
      <c r="H116" s="11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42"/>
      <c r="AF116" s="9"/>
      <c r="AG116" s="9"/>
      <c r="AH116" s="9"/>
      <c r="AI116" s="9"/>
      <c r="AJ116" s="9"/>
      <c r="AK116" s="9"/>
      <c r="AL116" s="9"/>
      <c r="AM116" s="9"/>
      <c r="AN116" s="9"/>
      <c r="AO116" s="21"/>
      <c r="AP116" s="9"/>
      <c r="AQ116" s="9"/>
      <c r="AR116" s="9"/>
      <c r="AS116" s="9"/>
      <c r="AT116" s="21"/>
      <c r="AU116" s="9"/>
      <c r="AV116" s="9"/>
      <c r="AW116" s="9"/>
      <c r="AX116" s="9"/>
      <c r="AY116" s="21"/>
      <c r="AZ116" s="21"/>
      <c r="BA116" s="21"/>
      <c r="BB116" s="21"/>
      <c r="BC116" s="21"/>
      <c r="BD116" s="9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</row>
    <row r="117" spans="1:1030" ht="20.25" customHeight="1">
      <c r="A117" s="156" t="s">
        <v>7</v>
      </c>
      <c r="B117" s="157"/>
      <c r="C117" s="157"/>
      <c r="D117" s="157"/>
      <c r="E117" s="157"/>
      <c r="F117" s="157"/>
      <c r="G117" s="158"/>
      <c r="H117" s="13">
        <v>30000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4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4"/>
      <c r="AO117" s="14"/>
      <c r="AP117" s="14"/>
      <c r="AQ117" s="14"/>
      <c r="AR117" s="14"/>
      <c r="AS117" s="14"/>
      <c r="AT117" s="14"/>
      <c r="AU117" s="53"/>
      <c r="AV117" s="14"/>
      <c r="AW117" s="14"/>
      <c r="AX117" s="14"/>
      <c r="AY117" s="14"/>
      <c r="AZ117" s="14"/>
      <c r="BA117" s="14"/>
      <c r="BB117" s="14"/>
      <c r="BC117" s="14"/>
      <c r="BD117" s="13"/>
    </row>
    <row r="118" spans="1:1030" ht="20.25" customHeight="1">
      <c r="A118" s="156" t="s">
        <v>4</v>
      </c>
      <c r="B118" s="157"/>
      <c r="C118" s="157"/>
      <c r="D118" s="157"/>
      <c r="E118" s="157"/>
      <c r="F118" s="157"/>
      <c r="G118" s="158"/>
      <c r="H118" s="13">
        <f>SUM(F4:F116)</f>
        <v>29680.100000000002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4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4"/>
      <c r="AO118" s="14"/>
      <c r="AP118" s="14"/>
      <c r="AQ118" s="14"/>
      <c r="AR118" s="14"/>
      <c r="AS118" s="14"/>
      <c r="AT118" s="14"/>
      <c r="AU118" s="53"/>
      <c r="AV118" s="14"/>
      <c r="AW118" s="14"/>
      <c r="AX118" s="14"/>
      <c r="AY118" s="14"/>
      <c r="AZ118" s="14"/>
      <c r="BA118" s="14"/>
      <c r="BB118" s="14"/>
      <c r="BC118" s="14"/>
      <c r="BD118" s="13"/>
    </row>
  </sheetData>
  <mergeCells count="11">
    <mergeCell ref="A1:BD1"/>
    <mergeCell ref="H2:AL2"/>
    <mergeCell ref="A117:G117"/>
    <mergeCell ref="A118:G118"/>
    <mergeCell ref="F2:F3"/>
    <mergeCell ref="A2:A3"/>
    <mergeCell ref="B2:B3"/>
    <mergeCell ref="C2:C3"/>
    <mergeCell ref="D2:D3"/>
    <mergeCell ref="E2:E3"/>
    <mergeCell ref="G2:G3"/>
  </mergeCells>
  <pageMargins left="0.7" right="0.7" top="0.75" bottom="0.75" header="0.51180555555555496" footer="0.51180555555555496"/>
  <pageSetup paperSize="9" scale="55" firstPageNumber="0" fitToHeight="0" orientation="portrait" r:id="rId1"/>
  <colBreaks count="1" manualBreakCount="1">
    <brk id="8" max="14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"/>
  <sheetViews>
    <sheetView workbookViewId="0">
      <selection activeCell="N29" sqref="N29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H119"/>
  <sheetViews>
    <sheetView topLeftCell="A106" zoomScaleNormal="100" zoomScaleSheetLayoutView="115" workbookViewId="0">
      <selection activeCell="M114" sqref="M114"/>
    </sheetView>
  </sheetViews>
  <sheetFormatPr defaultRowHeight="15"/>
  <cols>
    <col min="1" max="1" width="38.28515625" customWidth="1"/>
    <col min="2" max="2" width="15" customWidth="1"/>
    <col min="4" max="4" width="49" customWidth="1"/>
    <col min="5" max="5" width="11.28515625" customWidth="1"/>
    <col min="6" max="6" width="11.85546875" customWidth="1"/>
    <col min="7" max="7" width="9.28515625" bestFit="1" customWidth="1"/>
    <col min="8" max="8" width="18.42578125" customWidth="1"/>
  </cols>
  <sheetData>
    <row r="1" spans="1:8" ht="20.25">
      <c r="A1" s="153" t="s">
        <v>505</v>
      </c>
      <c r="B1" s="153"/>
      <c r="C1" s="153"/>
      <c r="D1" s="153"/>
      <c r="E1" s="153"/>
      <c r="F1" s="153"/>
      <c r="G1" s="153"/>
      <c r="H1" s="153"/>
    </row>
    <row r="2" spans="1:8" ht="15.75">
      <c r="A2" s="161" t="s">
        <v>0</v>
      </c>
      <c r="B2" s="161" t="s">
        <v>1</v>
      </c>
      <c r="C2" s="161" t="s">
        <v>2</v>
      </c>
      <c r="D2" s="162" t="s">
        <v>5</v>
      </c>
      <c r="E2" s="161" t="s">
        <v>8</v>
      </c>
      <c r="F2" s="159" t="s">
        <v>4</v>
      </c>
      <c r="G2" s="159" t="s">
        <v>3</v>
      </c>
      <c r="H2" s="40" t="s">
        <v>6</v>
      </c>
    </row>
    <row r="3" spans="1:8" ht="15.75">
      <c r="A3" s="161"/>
      <c r="B3" s="161"/>
      <c r="C3" s="161"/>
      <c r="D3" s="162"/>
      <c r="E3" s="161"/>
      <c r="F3" s="160"/>
      <c r="G3" s="160"/>
      <c r="H3" s="10" t="s">
        <v>158</v>
      </c>
    </row>
    <row r="4" spans="1:8" ht="51">
      <c r="A4" s="35" t="s">
        <v>161</v>
      </c>
      <c r="B4" s="32" t="s">
        <v>162</v>
      </c>
      <c r="C4" s="32" t="s">
        <v>160</v>
      </c>
      <c r="D4" s="31" t="s">
        <v>163</v>
      </c>
      <c r="E4" s="16">
        <v>1</v>
      </c>
      <c r="F4" s="16">
        <f>PRODUCT(G4,E4)</f>
        <v>100</v>
      </c>
      <c r="G4" s="8">
        <f t="shared" ref="G4:G67" si="0">SUM(H4:H4)</f>
        <v>100</v>
      </c>
      <c r="H4" s="44">
        <v>100</v>
      </c>
    </row>
    <row r="5" spans="1:8" ht="76.5">
      <c r="A5" s="31" t="s">
        <v>165</v>
      </c>
      <c r="B5" s="32" t="s">
        <v>166</v>
      </c>
      <c r="C5" s="32" t="s">
        <v>167</v>
      </c>
      <c r="D5" s="31" t="s">
        <v>506</v>
      </c>
      <c r="E5" s="16">
        <v>5</v>
      </c>
      <c r="F5" s="16">
        <f t="shared" ref="F5:F68" si="1">PRODUCT(G5,E5)</f>
        <v>250</v>
      </c>
      <c r="G5" s="8">
        <f t="shared" si="0"/>
        <v>50</v>
      </c>
      <c r="H5" s="44">
        <v>50</v>
      </c>
    </row>
    <row r="6" spans="1:8" ht="51">
      <c r="A6" s="35" t="s">
        <v>168</v>
      </c>
      <c r="B6" s="32" t="s">
        <v>169</v>
      </c>
      <c r="C6" s="32" t="s">
        <v>160</v>
      </c>
      <c r="D6" s="31" t="s">
        <v>507</v>
      </c>
      <c r="E6" s="16">
        <v>12</v>
      </c>
      <c r="F6" s="16">
        <f t="shared" si="1"/>
        <v>120</v>
      </c>
      <c r="G6" s="8">
        <f t="shared" si="0"/>
        <v>10</v>
      </c>
      <c r="H6" s="44">
        <v>10</v>
      </c>
    </row>
    <row r="7" spans="1:8" ht="76.5">
      <c r="A7" s="31" t="s">
        <v>170</v>
      </c>
      <c r="B7" s="32" t="s">
        <v>171</v>
      </c>
      <c r="C7" s="32" t="s">
        <v>160</v>
      </c>
      <c r="D7" s="31" t="s">
        <v>172</v>
      </c>
      <c r="E7" s="16">
        <v>5</v>
      </c>
      <c r="F7" s="16">
        <f t="shared" si="1"/>
        <v>50</v>
      </c>
      <c r="G7" s="8">
        <f t="shared" si="0"/>
        <v>10</v>
      </c>
      <c r="H7" s="44">
        <v>10</v>
      </c>
    </row>
    <row r="8" spans="1:8" ht="63.75">
      <c r="A8" s="31" t="s">
        <v>173</v>
      </c>
      <c r="B8" s="32" t="s">
        <v>174</v>
      </c>
      <c r="C8" s="32" t="s">
        <v>160</v>
      </c>
      <c r="D8" s="31" t="s">
        <v>508</v>
      </c>
      <c r="E8" s="16">
        <v>1.2</v>
      </c>
      <c r="F8" s="16">
        <f t="shared" si="1"/>
        <v>60</v>
      </c>
      <c r="G8" s="8">
        <f t="shared" si="0"/>
        <v>50</v>
      </c>
      <c r="H8" s="44">
        <v>50</v>
      </c>
    </row>
    <row r="9" spans="1:8" ht="51">
      <c r="A9" s="31" t="s">
        <v>175</v>
      </c>
      <c r="B9" s="32" t="s">
        <v>176</v>
      </c>
      <c r="C9" s="32" t="s">
        <v>160</v>
      </c>
      <c r="D9" s="31" t="s">
        <v>177</v>
      </c>
      <c r="E9" s="16">
        <v>2</v>
      </c>
      <c r="F9" s="16">
        <f t="shared" si="1"/>
        <v>40</v>
      </c>
      <c r="G9" s="8">
        <f t="shared" si="0"/>
        <v>20</v>
      </c>
      <c r="H9" s="44">
        <v>20</v>
      </c>
    </row>
    <row r="10" spans="1:8" ht="114.75">
      <c r="A10" s="35" t="s">
        <v>178</v>
      </c>
      <c r="B10" s="32" t="s">
        <v>179</v>
      </c>
      <c r="C10" s="32" t="s">
        <v>160</v>
      </c>
      <c r="D10" s="31" t="s">
        <v>180</v>
      </c>
      <c r="E10" s="16">
        <v>6</v>
      </c>
      <c r="F10" s="16">
        <f t="shared" si="1"/>
        <v>720</v>
      </c>
      <c r="G10" s="8">
        <f t="shared" si="0"/>
        <v>120</v>
      </c>
      <c r="H10" s="44">
        <v>120</v>
      </c>
    </row>
    <row r="11" spans="1:8" ht="38.25">
      <c r="A11" s="31" t="s">
        <v>181</v>
      </c>
      <c r="B11" s="32" t="s">
        <v>182</v>
      </c>
      <c r="C11" s="32" t="s">
        <v>160</v>
      </c>
      <c r="D11" s="31" t="s">
        <v>183</v>
      </c>
      <c r="E11" s="16">
        <v>3</v>
      </c>
      <c r="F11" s="16">
        <f t="shared" si="1"/>
        <v>300</v>
      </c>
      <c r="G11" s="8">
        <f t="shared" si="0"/>
        <v>100</v>
      </c>
      <c r="H11" s="44">
        <v>100</v>
      </c>
    </row>
    <row r="12" spans="1:8" ht="38.25">
      <c r="A12" s="31" t="s">
        <v>184</v>
      </c>
      <c r="B12" s="32" t="s">
        <v>185</v>
      </c>
      <c r="C12" s="32" t="s">
        <v>160</v>
      </c>
      <c r="D12" s="31" t="s">
        <v>186</v>
      </c>
      <c r="E12" s="16">
        <v>3</v>
      </c>
      <c r="F12" s="16">
        <f t="shared" si="1"/>
        <v>300</v>
      </c>
      <c r="G12" s="8">
        <f t="shared" si="0"/>
        <v>100</v>
      </c>
      <c r="H12" s="44">
        <v>100</v>
      </c>
    </row>
    <row r="13" spans="1:8" ht="38.25">
      <c r="A13" s="31" t="s">
        <v>187</v>
      </c>
      <c r="B13" s="32" t="s">
        <v>188</v>
      </c>
      <c r="C13" s="32" t="s">
        <v>160</v>
      </c>
      <c r="D13" s="31" t="s">
        <v>189</v>
      </c>
      <c r="E13" s="16">
        <v>3</v>
      </c>
      <c r="F13" s="16">
        <f t="shared" si="1"/>
        <v>300</v>
      </c>
      <c r="G13" s="8">
        <f t="shared" si="0"/>
        <v>100</v>
      </c>
      <c r="H13" s="44">
        <v>100</v>
      </c>
    </row>
    <row r="14" spans="1:8" ht="51">
      <c r="A14" s="31" t="s">
        <v>190</v>
      </c>
      <c r="B14" s="32" t="s">
        <v>191</v>
      </c>
      <c r="C14" s="32" t="s">
        <v>160</v>
      </c>
      <c r="D14" s="31" t="s">
        <v>192</v>
      </c>
      <c r="E14" s="16">
        <v>13</v>
      </c>
      <c r="F14" s="16">
        <f t="shared" si="1"/>
        <v>65</v>
      </c>
      <c r="G14" s="8">
        <f t="shared" si="0"/>
        <v>5</v>
      </c>
      <c r="H14" s="44">
        <v>5</v>
      </c>
    </row>
    <row r="15" spans="1:8" ht="76.5">
      <c r="A15" s="31" t="s">
        <v>193</v>
      </c>
      <c r="B15" s="32" t="s">
        <v>194</v>
      </c>
      <c r="C15" s="32" t="s">
        <v>195</v>
      </c>
      <c r="D15" s="31" t="s">
        <v>196</v>
      </c>
      <c r="E15" s="16">
        <v>65</v>
      </c>
      <c r="F15" s="16">
        <f t="shared" si="1"/>
        <v>325</v>
      </c>
      <c r="G15" s="8">
        <f t="shared" si="0"/>
        <v>5</v>
      </c>
      <c r="H15" s="44">
        <v>5</v>
      </c>
    </row>
    <row r="16" spans="1:8" ht="63.75">
      <c r="A16" s="31" t="s">
        <v>197</v>
      </c>
      <c r="B16" s="32" t="s">
        <v>198</v>
      </c>
      <c r="C16" s="32" t="s">
        <v>195</v>
      </c>
      <c r="D16" s="31" t="s">
        <v>199</v>
      </c>
      <c r="E16" s="16">
        <v>20</v>
      </c>
      <c r="F16" s="16">
        <f t="shared" si="1"/>
        <v>200</v>
      </c>
      <c r="G16" s="8">
        <f t="shared" si="0"/>
        <v>10</v>
      </c>
      <c r="H16" s="44">
        <v>10</v>
      </c>
    </row>
    <row r="17" spans="1:8" ht="76.5">
      <c r="A17" s="31" t="s">
        <v>200</v>
      </c>
      <c r="B17" s="32" t="s">
        <v>201</v>
      </c>
      <c r="C17" s="32" t="s">
        <v>195</v>
      </c>
      <c r="D17" s="31" t="s">
        <v>202</v>
      </c>
      <c r="E17" s="16">
        <v>50</v>
      </c>
      <c r="F17" s="16">
        <f t="shared" si="1"/>
        <v>250</v>
      </c>
      <c r="G17" s="8">
        <f t="shared" si="0"/>
        <v>5</v>
      </c>
      <c r="H17" s="44">
        <v>5</v>
      </c>
    </row>
    <row r="18" spans="1:8" ht="76.5">
      <c r="A18" s="31" t="s">
        <v>203</v>
      </c>
      <c r="B18" s="32" t="s">
        <v>204</v>
      </c>
      <c r="C18" s="32" t="s">
        <v>195</v>
      </c>
      <c r="D18" s="31" t="s">
        <v>205</v>
      </c>
      <c r="E18" s="16">
        <v>45</v>
      </c>
      <c r="F18" s="16">
        <f t="shared" si="1"/>
        <v>0</v>
      </c>
      <c r="G18" s="8">
        <f t="shared" si="0"/>
        <v>0</v>
      </c>
      <c r="H18" s="44">
        <v>0</v>
      </c>
    </row>
    <row r="19" spans="1:8" ht="51">
      <c r="A19" s="31" t="s">
        <v>206</v>
      </c>
      <c r="B19" s="32" t="s">
        <v>207</v>
      </c>
      <c r="C19" s="32" t="s">
        <v>160</v>
      </c>
      <c r="D19" s="31" t="s">
        <v>208</v>
      </c>
      <c r="E19" s="16">
        <v>5</v>
      </c>
      <c r="F19" s="16">
        <f t="shared" si="1"/>
        <v>100</v>
      </c>
      <c r="G19" s="8">
        <f t="shared" si="0"/>
        <v>20</v>
      </c>
      <c r="H19" s="44">
        <v>20</v>
      </c>
    </row>
    <row r="20" spans="1:8" ht="51">
      <c r="A20" s="31" t="s">
        <v>209</v>
      </c>
      <c r="B20" s="32" t="s">
        <v>210</v>
      </c>
      <c r="C20" s="32" t="s">
        <v>160</v>
      </c>
      <c r="D20" s="31" t="s">
        <v>211</v>
      </c>
      <c r="E20" s="16">
        <v>5</v>
      </c>
      <c r="F20" s="16">
        <f t="shared" si="1"/>
        <v>100</v>
      </c>
      <c r="G20" s="8">
        <f t="shared" si="0"/>
        <v>20</v>
      </c>
      <c r="H20" s="44">
        <v>20</v>
      </c>
    </row>
    <row r="21" spans="1:8" ht="51">
      <c r="A21" s="31" t="s">
        <v>212</v>
      </c>
      <c r="B21" s="32" t="s">
        <v>213</v>
      </c>
      <c r="C21" s="32" t="s">
        <v>160</v>
      </c>
      <c r="D21" s="31" t="s">
        <v>214</v>
      </c>
      <c r="E21" s="16">
        <v>5</v>
      </c>
      <c r="F21" s="16">
        <f t="shared" si="1"/>
        <v>100</v>
      </c>
      <c r="G21" s="8">
        <f t="shared" si="0"/>
        <v>20</v>
      </c>
      <c r="H21" s="44">
        <v>20</v>
      </c>
    </row>
    <row r="22" spans="1:8" ht="51">
      <c r="A22" s="31" t="s">
        <v>215</v>
      </c>
      <c r="B22" s="32" t="s">
        <v>216</v>
      </c>
      <c r="C22" s="32" t="s">
        <v>160</v>
      </c>
      <c r="D22" s="31" t="s">
        <v>217</v>
      </c>
      <c r="E22" s="16">
        <v>5</v>
      </c>
      <c r="F22" s="16">
        <f t="shared" si="1"/>
        <v>100</v>
      </c>
      <c r="G22" s="8">
        <f t="shared" si="0"/>
        <v>20</v>
      </c>
      <c r="H22" s="44">
        <v>20</v>
      </c>
    </row>
    <row r="23" spans="1:8" ht="51">
      <c r="A23" s="31" t="s">
        <v>218</v>
      </c>
      <c r="B23" s="32" t="s">
        <v>219</v>
      </c>
      <c r="C23" s="32" t="s">
        <v>195</v>
      </c>
      <c r="D23" s="31" t="s">
        <v>511</v>
      </c>
      <c r="E23" s="16">
        <v>8</v>
      </c>
      <c r="F23" s="16">
        <f t="shared" si="1"/>
        <v>0</v>
      </c>
      <c r="G23" s="8">
        <f t="shared" si="0"/>
        <v>0</v>
      </c>
      <c r="H23" s="44">
        <v>0</v>
      </c>
    </row>
    <row r="24" spans="1:8" ht="63.75">
      <c r="A24" s="31" t="s">
        <v>220</v>
      </c>
      <c r="B24" s="32" t="s">
        <v>221</v>
      </c>
      <c r="C24" s="32" t="s">
        <v>195</v>
      </c>
      <c r="D24" s="31" t="s">
        <v>222</v>
      </c>
      <c r="E24" s="16">
        <v>10</v>
      </c>
      <c r="F24" s="16">
        <f t="shared" si="1"/>
        <v>0</v>
      </c>
      <c r="G24" s="8">
        <f t="shared" si="0"/>
        <v>0</v>
      </c>
      <c r="H24" s="44">
        <v>0</v>
      </c>
    </row>
    <row r="25" spans="1:8" ht="63.75">
      <c r="A25" s="31" t="s">
        <v>223</v>
      </c>
      <c r="B25" s="32" t="s">
        <v>224</v>
      </c>
      <c r="C25" s="32" t="s">
        <v>195</v>
      </c>
      <c r="D25" s="31" t="s">
        <v>512</v>
      </c>
      <c r="E25" s="16">
        <v>16</v>
      </c>
      <c r="F25" s="16">
        <f t="shared" si="1"/>
        <v>0</v>
      </c>
      <c r="G25" s="8">
        <f t="shared" si="0"/>
        <v>0</v>
      </c>
      <c r="H25" s="44">
        <v>0</v>
      </c>
    </row>
    <row r="26" spans="1:8" ht="63.75">
      <c r="A26" s="31" t="s">
        <v>225</v>
      </c>
      <c r="B26" s="32" t="s">
        <v>226</v>
      </c>
      <c r="C26" s="32" t="s">
        <v>195</v>
      </c>
      <c r="D26" s="31" t="s">
        <v>513</v>
      </c>
      <c r="E26" s="16">
        <v>19</v>
      </c>
      <c r="F26" s="16">
        <f t="shared" si="1"/>
        <v>0</v>
      </c>
      <c r="G26" s="8">
        <f t="shared" si="0"/>
        <v>0</v>
      </c>
      <c r="H26" s="44">
        <v>0</v>
      </c>
    </row>
    <row r="27" spans="1:8" ht="63.75">
      <c r="A27" s="31" t="s">
        <v>227</v>
      </c>
      <c r="B27" s="32" t="s">
        <v>228</v>
      </c>
      <c r="C27" s="32" t="s">
        <v>195</v>
      </c>
      <c r="D27" s="31" t="s">
        <v>514</v>
      </c>
      <c r="E27" s="16">
        <v>22</v>
      </c>
      <c r="F27" s="16">
        <f t="shared" si="1"/>
        <v>0</v>
      </c>
      <c r="G27" s="8">
        <f t="shared" si="0"/>
        <v>0</v>
      </c>
      <c r="H27" s="44">
        <v>0</v>
      </c>
    </row>
    <row r="28" spans="1:8" ht="63.75">
      <c r="A28" s="31" t="s">
        <v>229</v>
      </c>
      <c r="B28" s="32" t="s">
        <v>230</v>
      </c>
      <c r="C28" s="32" t="s">
        <v>195</v>
      </c>
      <c r="D28" s="31" t="s">
        <v>231</v>
      </c>
      <c r="E28" s="16">
        <v>15</v>
      </c>
      <c r="F28" s="16">
        <f t="shared" si="1"/>
        <v>0</v>
      </c>
      <c r="G28" s="8">
        <f t="shared" si="0"/>
        <v>0</v>
      </c>
      <c r="H28" s="44">
        <v>0</v>
      </c>
    </row>
    <row r="29" spans="1:8" ht="63.75">
      <c r="A29" s="31" t="s">
        <v>232</v>
      </c>
      <c r="B29" s="32" t="s">
        <v>233</v>
      </c>
      <c r="C29" s="32" t="s">
        <v>195</v>
      </c>
      <c r="D29" s="31" t="s">
        <v>234</v>
      </c>
      <c r="E29" s="16">
        <v>18</v>
      </c>
      <c r="F29" s="16">
        <f t="shared" si="1"/>
        <v>0</v>
      </c>
      <c r="G29" s="8">
        <f t="shared" si="0"/>
        <v>0</v>
      </c>
      <c r="H29" s="44">
        <v>0</v>
      </c>
    </row>
    <row r="30" spans="1:8" ht="63.75">
      <c r="A30" s="31" t="s">
        <v>235</v>
      </c>
      <c r="B30" s="32" t="s">
        <v>236</v>
      </c>
      <c r="C30" s="32" t="s">
        <v>195</v>
      </c>
      <c r="D30" s="31" t="s">
        <v>237</v>
      </c>
      <c r="E30" s="16">
        <v>22</v>
      </c>
      <c r="F30" s="16">
        <f t="shared" si="1"/>
        <v>0</v>
      </c>
      <c r="G30" s="8">
        <f t="shared" si="0"/>
        <v>0</v>
      </c>
      <c r="H30" s="44">
        <v>0</v>
      </c>
    </row>
    <row r="31" spans="1:8" ht="51">
      <c r="A31" s="31" t="s">
        <v>238</v>
      </c>
      <c r="B31" s="32" t="s">
        <v>239</v>
      </c>
      <c r="C31" s="32" t="s">
        <v>160</v>
      </c>
      <c r="D31" s="31" t="s">
        <v>240</v>
      </c>
      <c r="E31" s="16">
        <v>1.5</v>
      </c>
      <c r="F31" s="16">
        <f t="shared" si="1"/>
        <v>75</v>
      </c>
      <c r="G31" s="8">
        <f t="shared" si="0"/>
        <v>50</v>
      </c>
      <c r="H31" s="44">
        <v>50</v>
      </c>
    </row>
    <row r="32" spans="1:8" ht="140.25">
      <c r="A32" s="31" t="s">
        <v>241</v>
      </c>
      <c r="B32" s="32" t="s">
        <v>242</v>
      </c>
      <c r="C32" s="32" t="s">
        <v>160</v>
      </c>
      <c r="D32" s="31" t="s">
        <v>243</v>
      </c>
      <c r="E32" s="16">
        <v>2.7</v>
      </c>
      <c r="F32" s="16">
        <f t="shared" si="1"/>
        <v>270</v>
      </c>
      <c r="G32" s="8">
        <f t="shared" si="0"/>
        <v>100</v>
      </c>
      <c r="H32" s="44">
        <v>100</v>
      </c>
    </row>
    <row r="33" spans="1:8" ht="89.25">
      <c r="A33" s="31" t="s">
        <v>244</v>
      </c>
      <c r="B33" s="32" t="s">
        <v>245</v>
      </c>
      <c r="C33" s="32" t="s">
        <v>160</v>
      </c>
      <c r="D33" s="31" t="s">
        <v>246</v>
      </c>
      <c r="E33" s="16">
        <v>0.3</v>
      </c>
      <c r="F33" s="16">
        <f t="shared" si="1"/>
        <v>15</v>
      </c>
      <c r="G33" s="8">
        <f t="shared" si="0"/>
        <v>50</v>
      </c>
      <c r="H33" s="44">
        <v>50</v>
      </c>
    </row>
    <row r="34" spans="1:8" ht="76.5">
      <c r="A34" s="36" t="s">
        <v>247</v>
      </c>
      <c r="B34" s="37" t="s">
        <v>248</v>
      </c>
      <c r="C34" s="32" t="s">
        <v>160</v>
      </c>
      <c r="D34" s="38" t="s">
        <v>249</v>
      </c>
      <c r="E34" s="16">
        <v>3</v>
      </c>
      <c r="F34" s="16">
        <f t="shared" si="1"/>
        <v>150</v>
      </c>
      <c r="G34" s="8">
        <f t="shared" si="0"/>
        <v>50</v>
      </c>
      <c r="H34" s="44">
        <v>50</v>
      </c>
    </row>
    <row r="35" spans="1:8" ht="51">
      <c r="A35" s="36" t="s">
        <v>250</v>
      </c>
      <c r="B35" s="37" t="s">
        <v>251</v>
      </c>
      <c r="C35" s="32" t="s">
        <v>160</v>
      </c>
      <c r="D35" s="38" t="s">
        <v>252</v>
      </c>
      <c r="E35" s="16">
        <v>3</v>
      </c>
      <c r="F35" s="16">
        <f t="shared" si="1"/>
        <v>60</v>
      </c>
      <c r="G35" s="8">
        <f t="shared" si="0"/>
        <v>20</v>
      </c>
      <c r="H35" s="44">
        <v>20</v>
      </c>
    </row>
    <row r="36" spans="1:8" ht="38.25">
      <c r="A36" s="31" t="s">
        <v>253</v>
      </c>
      <c r="B36" s="32" t="s">
        <v>254</v>
      </c>
      <c r="C36" s="32" t="s">
        <v>195</v>
      </c>
      <c r="D36" s="31" t="s">
        <v>255</v>
      </c>
      <c r="E36" s="16">
        <v>3</v>
      </c>
      <c r="F36" s="16">
        <f t="shared" si="1"/>
        <v>150</v>
      </c>
      <c r="G36" s="8">
        <f t="shared" si="0"/>
        <v>50</v>
      </c>
      <c r="H36" s="44">
        <v>50</v>
      </c>
    </row>
    <row r="37" spans="1:8" ht="38.25">
      <c r="A37" s="31" t="s">
        <v>256</v>
      </c>
      <c r="B37" s="32" t="s">
        <v>257</v>
      </c>
      <c r="C37" s="32" t="s">
        <v>195</v>
      </c>
      <c r="D37" s="31" t="s">
        <v>258</v>
      </c>
      <c r="E37" s="16">
        <v>5</v>
      </c>
      <c r="F37" s="16">
        <f t="shared" si="1"/>
        <v>250</v>
      </c>
      <c r="G37" s="8">
        <f t="shared" si="0"/>
        <v>50</v>
      </c>
      <c r="H37" s="44">
        <v>50</v>
      </c>
    </row>
    <row r="38" spans="1:8" ht="38.25">
      <c r="A38" s="35" t="s">
        <v>259</v>
      </c>
      <c r="B38" s="32" t="s">
        <v>260</v>
      </c>
      <c r="C38" s="32" t="s">
        <v>195</v>
      </c>
      <c r="D38" s="31" t="s">
        <v>261</v>
      </c>
      <c r="E38" s="16">
        <v>8</v>
      </c>
      <c r="F38" s="16">
        <f t="shared" si="1"/>
        <v>400</v>
      </c>
      <c r="G38" s="8">
        <f t="shared" si="0"/>
        <v>50</v>
      </c>
      <c r="H38" s="44">
        <v>50</v>
      </c>
    </row>
    <row r="39" spans="1:8" ht="25.5">
      <c r="A39" s="31" t="s">
        <v>262</v>
      </c>
      <c r="B39" s="32" t="s">
        <v>263</v>
      </c>
      <c r="C39" s="32" t="s">
        <v>195</v>
      </c>
      <c r="D39" s="31" t="s">
        <v>264</v>
      </c>
      <c r="E39" s="16">
        <v>42</v>
      </c>
      <c r="F39" s="16">
        <f t="shared" si="1"/>
        <v>420</v>
      </c>
      <c r="G39" s="8">
        <f t="shared" si="0"/>
        <v>10</v>
      </c>
      <c r="H39" s="44">
        <v>10</v>
      </c>
    </row>
    <row r="40" spans="1:8" ht="25.5">
      <c r="A40" s="35" t="s">
        <v>265</v>
      </c>
      <c r="B40" s="32" t="s">
        <v>266</v>
      </c>
      <c r="C40" s="32" t="s">
        <v>195</v>
      </c>
      <c r="D40" s="31" t="s">
        <v>267</v>
      </c>
      <c r="E40" s="16">
        <v>50</v>
      </c>
      <c r="F40" s="16">
        <f t="shared" si="1"/>
        <v>250</v>
      </c>
      <c r="G40" s="8">
        <f t="shared" si="0"/>
        <v>5</v>
      </c>
      <c r="H40" s="44">
        <v>5</v>
      </c>
    </row>
    <row r="41" spans="1:8" ht="25.5">
      <c r="A41" s="35" t="s">
        <v>268</v>
      </c>
      <c r="B41" s="32" t="s">
        <v>269</v>
      </c>
      <c r="C41" s="32" t="s">
        <v>195</v>
      </c>
      <c r="D41" s="31" t="s">
        <v>270</v>
      </c>
      <c r="E41" s="16">
        <v>50</v>
      </c>
      <c r="F41" s="16">
        <f t="shared" si="1"/>
        <v>100</v>
      </c>
      <c r="G41" s="8">
        <f t="shared" si="0"/>
        <v>2</v>
      </c>
      <c r="H41" s="44">
        <v>2</v>
      </c>
    </row>
    <row r="42" spans="1:8" ht="25.5">
      <c r="A42" s="31" t="s">
        <v>271</v>
      </c>
      <c r="B42" s="32" t="s">
        <v>272</v>
      </c>
      <c r="C42" s="32" t="s">
        <v>160</v>
      </c>
      <c r="D42" s="31" t="s">
        <v>273</v>
      </c>
      <c r="E42" s="16">
        <v>3</v>
      </c>
      <c r="F42" s="16">
        <f t="shared" si="1"/>
        <v>60</v>
      </c>
      <c r="G42" s="8">
        <f t="shared" si="0"/>
        <v>20</v>
      </c>
      <c r="H42" s="44">
        <v>20</v>
      </c>
    </row>
    <row r="43" spans="1:8" ht="38.25">
      <c r="A43" s="31" t="s">
        <v>274</v>
      </c>
      <c r="B43" s="32" t="s">
        <v>275</v>
      </c>
      <c r="C43" s="32" t="s">
        <v>160</v>
      </c>
      <c r="D43" s="31" t="s">
        <v>276</v>
      </c>
      <c r="E43" s="16">
        <v>3</v>
      </c>
      <c r="F43" s="16">
        <f t="shared" si="1"/>
        <v>60</v>
      </c>
      <c r="G43" s="8">
        <f t="shared" si="0"/>
        <v>20</v>
      </c>
      <c r="H43" s="44">
        <v>20</v>
      </c>
    </row>
    <row r="44" spans="1:8" ht="25.5">
      <c r="A44" s="31" t="s">
        <v>277</v>
      </c>
      <c r="B44" s="32" t="s">
        <v>278</v>
      </c>
      <c r="C44" s="32" t="s">
        <v>160</v>
      </c>
      <c r="D44" s="31" t="s">
        <v>279</v>
      </c>
      <c r="E44" s="16">
        <v>3</v>
      </c>
      <c r="F44" s="16">
        <f t="shared" si="1"/>
        <v>0</v>
      </c>
      <c r="G44" s="8">
        <f t="shared" si="0"/>
        <v>0</v>
      </c>
      <c r="H44" s="44">
        <v>0</v>
      </c>
    </row>
    <row r="45" spans="1:8" ht="51">
      <c r="A45" s="31" t="s">
        <v>280</v>
      </c>
      <c r="B45" s="32" t="s">
        <v>281</v>
      </c>
      <c r="C45" s="32" t="s">
        <v>195</v>
      </c>
      <c r="D45" s="31" t="s">
        <v>282</v>
      </c>
      <c r="E45" s="16">
        <v>10</v>
      </c>
      <c r="F45" s="16">
        <f t="shared" si="1"/>
        <v>2000</v>
      </c>
      <c r="G45" s="8">
        <f t="shared" si="0"/>
        <v>200</v>
      </c>
      <c r="H45" s="44">
        <v>200</v>
      </c>
    </row>
    <row r="46" spans="1:8" ht="38.25">
      <c r="A46" s="31" t="s">
        <v>283</v>
      </c>
      <c r="B46" s="32" t="s">
        <v>284</v>
      </c>
      <c r="C46" s="32" t="s">
        <v>195</v>
      </c>
      <c r="D46" s="31" t="s">
        <v>285</v>
      </c>
      <c r="E46" s="16">
        <v>10</v>
      </c>
      <c r="F46" s="16">
        <f t="shared" si="1"/>
        <v>500</v>
      </c>
      <c r="G46" s="8">
        <f t="shared" si="0"/>
        <v>50</v>
      </c>
      <c r="H46" s="44">
        <v>50</v>
      </c>
    </row>
    <row r="47" spans="1:8" ht="38.25">
      <c r="A47" s="31" t="s">
        <v>286</v>
      </c>
      <c r="B47" s="32" t="s">
        <v>287</v>
      </c>
      <c r="C47" s="32" t="s">
        <v>160</v>
      </c>
      <c r="D47" s="31" t="s">
        <v>288</v>
      </c>
      <c r="E47" s="16">
        <v>0.7</v>
      </c>
      <c r="F47" s="16">
        <f t="shared" si="1"/>
        <v>0</v>
      </c>
      <c r="G47" s="8">
        <f t="shared" si="0"/>
        <v>0</v>
      </c>
      <c r="H47" s="44">
        <v>0</v>
      </c>
    </row>
    <row r="48" spans="1:8" ht="38.25">
      <c r="A48" s="35" t="s">
        <v>289</v>
      </c>
      <c r="B48" s="32" t="s">
        <v>290</v>
      </c>
      <c r="C48" s="32" t="s">
        <v>160</v>
      </c>
      <c r="D48" s="31" t="s">
        <v>291</v>
      </c>
      <c r="E48" s="16">
        <v>1</v>
      </c>
      <c r="F48" s="16">
        <f t="shared" si="1"/>
        <v>30</v>
      </c>
      <c r="G48" s="8">
        <f t="shared" si="0"/>
        <v>30</v>
      </c>
      <c r="H48" s="44">
        <v>30</v>
      </c>
    </row>
    <row r="49" spans="1:8" ht="38.25">
      <c r="A49" s="31" t="s">
        <v>292</v>
      </c>
      <c r="B49" s="32" t="s">
        <v>293</v>
      </c>
      <c r="C49" s="32" t="s">
        <v>160</v>
      </c>
      <c r="D49" s="31" t="s">
        <v>294</v>
      </c>
      <c r="E49" s="16">
        <v>3.5</v>
      </c>
      <c r="F49" s="16">
        <f t="shared" si="1"/>
        <v>35</v>
      </c>
      <c r="G49" s="8">
        <f t="shared" si="0"/>
        <v>10</v>
      </c>
      <c r="H49" s="44">
        <v>10</v>
      </c>
    </row>
    <row r="50" spans="1:8" ht="25.5">
      <c r="A50" s="31" t="s">
        <v>295</v>
      </c>
      <c r="B50" s="32" t="s">
        <v>296</v>
      </c>
      <c r="C50" s="32" t="s">
        <v>195</v>
      </c>
      <c r="D50" s="31" t="s">
        <v>297</v>
      </c>
      <c r="E50" s="16">
        <v>3</v>
      </c>
      <c r="F50" s="16">
        <f t="shared" si="1"/>
        <v>30</v>
      </c>
      <c r="G50" s="8">
        <f t="shared" si="0"/>
        <v>10</v>
      </c>
      <c r="H50" s="44">
        <v>10</v>
      </c>
    </row>
    <row r="51" spans="1:8" ht="38.25">
      <c r="A51" s="35" t="s">
        <v>298</v>
      </c>
      <c r="B51" s="32" t="s">
        <v>299</v>
      </c>
      <c r="C51" s="32" t="s">
        <v>160</v>
      </c>
      <c r="D51" s="31" t="s">
        <v>300</v>
      </c>
      <c r="E51" s="16">
        <v>3</v>
      </c>
      <c r="F51" s="16">
        <f t="shared" si="1"/>
        <v>30</v>
      </c>
      <c r="G51" s="8">
        <f t="shared" si="0"/>
        <v>10</v>
      </c>
      <c r="H51" s="44">
        <v>10</v>
      </c>
    </row>
    <row r="52" spans="1:8" ht="38.25">
      <c r="A52" s="35" t="s">
        <v>301</v>
      </c>
      <c r="B52" s="32" t="s">
        <v>302</v>
      </c>
      <c r="C52" s="32" t="s">
        <v>160</v>
      </c>
      <c r="D52" s="31" t="s">
        <v>303</v>
      </c>
      <c r="E52" s="16">
        <v>3</v>
      </c>
      <c r="F52" s="16">
        <f t="shared" si="1"/>
        <v>30</v>
      </c>
      <c r="G52" s="8">
        <f t="shared" si="0"/>
        <v>10</v>
      </c>
      <c r="H52" s="44">
        <v>10</v>
      </c>
    </row>
    <row r="53" spans="1:8" ht="38.25">
      <c r="A53" s="35" t="s">
        <v>304</v>
      </c>
      <c r="B53" s="32" t="s">
        <v>305</v>
      </c>
      <c r="C53" s="32" t="s">
        <v>160</v>
      </c>
      <c r="D53" s="31" t="s">
        <v>306</v>
      </c>
      <c r="E53" s="16">
        <v>3</v>
      </c>
      <c r="F53" s="16">
        <f t="shared" si="1"/>
        <v>30</v>
      </c>
      <c r="G53" s="8">
        <f t="shared" si="0"/>
        <v>10</v>
      </c>
      <c r="H53" s="44">
        <v>10</v>
      </c>
    </row>
    <row r="54" spans="1:8" ht="38.25">
      <c r="A54" s="35" t="s">
        <v>307</v>
      </c>
      <c r="B54" s="32" t="s">
        <v>308</v>
      </c>
      <c r="C54" s="32" t="s">
        <v>160</v>
      </c>
      <c r="D54" s="31" t="s">
        <v>309</v>
      </c>
      <c r="E54" s="16">
        <v>3</v>
      </c>
      <c r="F54" s="16">
        <f t="shared" si="1"/>
        <v>30</v>
      </c>
      <c r="G54" s="8">
        <f t="shared" si="0"/>
        <v>10</v>
      </c>
      <c r="H54" s="44">
        <v>10</v>
      </c>
    </row>
    <row r="55" spans="1:8" ht="89.25">
      <c r="A55" s="31" t="s">
        <v>310</v>
      </c>
      <c r="B55" s="32" t="s">
        <v>311</v>
      </c>
      <c r="C55" s="32" t="s">
        <v>160</v>
      </c>
      <c r="D55" s="31" t="s">
        <v>509</v>
      </c>
      <c r="E55" s="16">
        <v>4</v>
      </c>
      <c r="F55" s="16">
        <f t="shared" si="1"/>
        <v>0</v>
      </c>
      <c r="G55" s="8">
        <f t="shared" si="0"/>
        <v>0</v>
      </c>
      <c r="H55" s="44">
        <v>0</v>
      </c>
    </row>
    <row r="56" spans="1:8" ht="38.25">
      <c r="A56" s="31" t="s">
        <v>312</v>
      </c>
      <c r="B56" s="32" t="s">
        <v>313</v>
      </c>
      <c r="C56" s="32" t="s">
        <v>160</v>
      </c>
      <c r="D56" s="31" t="s">
        <v>314</v>
      </c>
      <c r="E56" s="16">
        <v>2</v>
      </c>
      <c r="F56" s="16">
        <f t="shared" si="1"/>
        <v>20</v>
      </c>
      <c r="G56" s="8">
        <f t="shared" si="0"/>
        <v>10</v>
      </c>
      <c r="H56" s="44">
        <v>10</v>
      </c>
    </row>
    <row r="57" spans="1:8" ht="38.25">
      <c r="A57" s="35" t="s">
        <v>315</v>
      </c>
      <c r="B57" s="32" t="s">
        <v>316</v>
      </c>
      <c r="C57" s="32" t="s">
        <v>160</v>
      </c>
      <c r="D57" s="31" t="s">
        <v>317</v>
      </c>
      <c r="E57" s="16">
        <v>2.5</v>
      </c>
      <c r="F57" s="16">
        <f t="shared" si="1"/>
        <v>50</v>
      </c>
      <c r="G57" s="8">
        <f t="shared" si="0"/>
        <v>20</v>
      </c>
      <c r="H57" s="44">
        <v>20</v>
      </c>
    </row>
    <row r="58" spans="1:8" ht="51">
      <c r="A58" s="31" t="s">
        <v>318</v>
      </c>
      <c r="B58" s="32" t="s">
        <v>319</v>
      </c>
      <c r="C58" s="32" t="s">
        <v>160</v>
      </c>
      <c r="D58" s="31" t="s">
        <v>320</v>
      </c>
      <c r="E58" s="16">
        <v>7</v>
      </c>
      <c r="F58" s="16">
        <f t="shared" si="1"/>
        <v>140</v>
      </c>
      <c r="G58" s="8">
        <f t="shared" si="0"/>
        <v>20</v>
      </c>
      <c r="H58" s="44">
        <v>20</v>
      </c>
    </row>
    <row r="59" spans="1:8" ht="51">
      <c r="A59" s="31" t="s">
        <v>321</v>
      </c>
      <c r="B59" s="32" t="s">
        <v>322</v>
      </c>
      <c r="C59" s="32" t="s">
        <v>160</v>
      </c>
      <c r="D59" s="31" t="s">
        <v>323</v>
      </c>
      <c r="E59" s="16">
        <v>3.3</v>
      </c>
      <c r="F59" s="16">
        <f t="shared" si="1"/>
        <v>66</v>
      </c>
      <c r="G59" s="8">
        <f t="shared" si="0"/>
        <v>20</v>
      </c>
      <c r="H59" s="44">
        <v>20</v>
      </c>
    </row>
    <row r="60" spans="1:8" ht="38.25">
      <c r="A60" s="35" t="s">
        <v>324</v>
      </c>
      <c r="B60" s="32" t="s">
        <v>325</v>
      </c>
      <c r="C60" s="32" t="s">
        <v>195</v>
      </c>
      <c r="D60" s="31" t="s">
        <v>326</v>
      </c>
      <c r="E60" s="16">
        <v>22</v>
      </c>
      <c r="F60" s="16">
        <f t="shared" si="1"/>
        <v>0</v>
      </c>
      <c r="G60" s="8">
        <f t="shared" si="0"/>
        <v>0</v>
      </c>
      <c r="H60" s="44">
        <v>0</v>
      </c>
    </row>
    <row r="61" spans="1:8" ht="38.25">
      <c r="A61" s="31" t="s">
        <v>327</v>
      </c>
      <c r="B61" s="32" t="s">
        <v>328</v>
      </c>
      <c r="C61" s="32" t="s">
        <v>329</v>
      </c>
      <c r="D61" s="31" t="s">
        <v>330</v>
      </c>
      <c r="E61" s="16">
        <v>25</v>
      </c>
      <c r="F61" s="16">
        <f t="shared" si="1"/>
        <v>0</v>
      </c>
      <c r="G61" s="8">
        <f t="shared" si="0"/>
        <v>0</v>
      </c>
      <c r="H61" s="44">
        <v>0</v>
      </c>
    </row>
    <row r="62" spans="1:8" ht="25.5">
      <c r="A62" s="31" t="s">
        <v>331</v>
      </c>
      <c r="B62" s="32" t="s">
        <v>332</v>
      </c>
      <c r="C62" s="32" t="s">
        <v>160</v>
      </c>
      <c r="D62" s="31" t="s">
        <v>333</v>
      </c>
      <c r="E62" s="16">
        <v>3</v>
      </c>
      <c r="F62" s="16">
        <f t="shared" si="1"/>
        <v>90</v>
      </c>
      <c r="G62" s="8">
        <f t="shared" si="0"/>
        <v>30</v>
      </c>
      <c r="H62" s="44">
        <v>30</v>
      </c>
    </row>
    <row r="63" spans="1:8">
      <c r="A63" s="31" t="s">
        <v>334</v>
      </c>
      <c r="B63" s="32" t="s">
        <v>335</v>
      </c>
      <c r="C63" s="32" t="s">
        <v>160</v>
      </c>
      <c r="D63" s="31" t="s">
        <v>336</v>
      </c>
      <c r="E63" s="16">
        <v>1</v>
      </c>
      <c r="F63" s="16">
        <f t="shared" si="1"/>
        <v>50</v>
      </c>
      <c r="G63" s="8">
        <f t="shared" si="0"/>
        <v>50</v>
      </c>
      <c r="H63" s="44">
        <v>50</v>
      </c>
    </row>
    <row r="64" spans="1:8" ht="38.25">
      <c r="A64" s="31" t="s">
        <v>337</v>
      </c>
      <c r="B64" s="32" t="s">
        <v>338</v>
      </c>
      <c r="C64" s="32" t="s">
        <v>195</v>
      </c>
      <c r="D64" s="31" t="s">
        <v>339</v>
      </c>
      <c r="E64" s="16">
        <v>20</v>
      </c>
      <c r="F64" s="16">
        <f t="shared" si="1"/>
        <v>100</v>
      </c>
      <c r="G64" s="8">
        <f t="shared" si="0"/>
        <v>5</v>
      </c>
      <c r="H64" s="44">
        <v>5</v>
      </c>
    </row>
    <row r="65" spans="1:8" ht="38.25">
      <c r="A65" s="31" t="s">
        <v>340</v>
      </c>
      <c r="B65" s="32" t="s">
        <v>341</v>
      </c>
      <c r="C65" s="32" t="s">
        <v>195</v>
      </c>
      <c r="D65" s="31" t="s">
        <v>342</v>
      </c>
      <c r="E65" s="16">
        <v>12</v>
      </c>
      <c r="F65" s="16">
        <f t="shared" si="1"/>
        <v>60</v>
      </c>
      <c r="G65" s="8">
        <f t="shared" si="0"/>
        <v>5</v>
      </c>
      <c r="H65" s="44">
        <v>5</v>
      </c>
    </row>
    <row r="66" spans="1:8" ht="38.25">
      <c r="A66" s="31" t="s">
        <v>343</v>
      </c>
      <c r="B66" s="32" t="s">
        <v>344</v>
      </c>
      <c r="C66" s="32" t="s">
        <v>195</v>
      </c>
      <c r="D66" s="31" t="s">
        <v>345</v>
      </c>
      <c r="E66" s="16">
        <v>12</v>
      </c>
      <c r="F66" s="16">
        <f t="shared" si="1"/>
        <v>60</v>
      </c>
      <c r="G66" s="8">
        <f t="shared" si="0"/>
        <v>5</v>
      </c>
      <c r="H66" s="44">
        <v>5</v>
      </c>
    </row>
    <row r="67" spans="1:8" ht="51">
      <c r="A67" s="31" t="s">
        <v>346</v>
      </c>
      <c r="B67" s="32" t="s">
        <v>347</v>
      </c>
      <c r="C67" s="32" t="s">
        <v>195</v>
      </c>
      <c r="D67" s="31" t="s">
        <v>348</v>
      </c>
      <c r="E67" s="16">
        <v>12</v>
      </c>
      <c r="F67" s="16">
        <f t="shared" si="1"/>
        <v>60</v>
      </c>
      <c r="G67" s="8">
        <f t="shared" si="0"/>
        <v>5</v>
      </c>
      <c r="H67" s="44">
        <v>5</v>
      </c>
    </row>
    <row r="68" spans="1:8" ht="38.25">
      <c r="A68" s="31" t="s">
        <v>349</v>
      </c>
      <c r="B68" s="32" t="s">
        <v>350</v>
      </c>
      <c r="C68" s="32" t="s">
        <v>195</v>
      </c>
      <c r="D68" s="31" t="s">
        <v>351</v>
      </c>
      <c r="E68" s="16">
        <v>12</v>
      </c>
      <c r="F68" s="16">
        <f t="shared" si="1"/>
        <v>60</v>
      </c>
      <c r="G68" s="8">
        <f t="shared" ref="G68:G114" si="2">SUM(H68:H68)</f>
        <v>5</v>
      </c>
      <c r="H68" s="44">
        <v>5</v>
      </c>
    </row>
    <row r="69" spans="1:8" ht="38.25">
      <c r="A69" s="31" t="s">
        <v>352</v>
      </c>
      <c r="B69" s="32" t="s">
        <v>353</v>
      </c>
      <c r="C69" s="32" t="s">
        <v>195</v>
      </c>
      <c r="D69" s="31" t="s">
        <v>354</v>
      </c>
      <c r="E69" s="16">
        <v>12</v>
      </c>
      <c r="F69" s="16">
        <f t="shared" ref="F69:F114" si="3">PRODUCT(G69,E69)</f>
        <v>120</v>
      </c>
      <c r="G69" s="8">
        <f t="shared" si="2"/>
        <v>10</v>
      </c>
      <c r="H69" s="44">
        <v>10</v>
      </c>
    </row>
    <row r="70" spans="1:8" ht="51">
      <c r="A70" s="31" t="s">
        <v>355</v>
      </c>
      <c r="B70" s="32" t="s">
        <v>356</v>
      </c>
      <c r="C70" s="32" t="s">
        <v>160</v>
      </c>
      <c r="D70" s="31" t="s">
        <v>510</v>
      </c>
      <c r="E70" s="16">
        <v>10</v>
      </c>
      <c r="F70" s="16">
        <f t="shared" si="3"/>
        <v>100</v>
      </c>
      <c r="G70" s="8">
        <f t="shared" si="2"/>
        <v>10</v>
      </c>
      <c r="H70" s="45">
        <v>10</v>
      </c>
    </row>
    <row r="71" spans="1:8" ht="25.5">
      <c r="A71" s="31" t="s">
        <v>357</v>
      </c>
      <c r="B71" s="32" t="s">
        <v>358</v>
      </c>
      <c r="C71" s="32" t="s">
        <v>195</v>
      </c>
      <c r="D71" s="31" t="s">
        <v>359</v>
      </c>
      <c r="E71" s="16">
        <v>1.5</v>
      </c>
      <c r="F71" s="16">
        <f t="shared" si="3"/>
        <v>30</v>
      </c>
      <c r="G71" s="8">
        <f t="shared" si="2"/>
        <v>20</v>
      </c>
      <c r="H71" s="44">
        <v>20</v>
      </c>
    </row>
    <row r="72" spans="1:8" ht="51">
      <c r="A72" s="31" t="s">
        <v>360</v>
      </c>
      <c r="B72" s="32" t="s">
        <v>361</v>
      </c>
      <c r="C72" s="32" t="s">
        <v>195</v>
      </c>
      <c r="D72" s="31" t="s">
        <v>362</v>
      </c>
      <c r="E72" s="16">
        <v>4</v>
      </c>
      <c r="F72" s="16">
        <f t="shared" si="3"/>
        <v>160</v>
      </c>
      <c r="G72" s="8">
        <f t="shared" si="2"/>
        <v>40</v>
      </c>
      <c r="H72" s="44">
        <v>40</v>
      </c>
    </row>
    <row r="73" spans="1:8" ht="25.5">
      <c r="A73" s="31" t="s">
        <v>363</v>
      </c>
      <c r="B73" s="32" t="s">
        <v>364</v>
      </c>
      <c r="C73" s="32" t="s">
        <v>160</v>
      </c>
      <c r="D73" s="31" t="s">
        <v>365</v>
      </c>
      <c r="E73" s="16">
        <v>20</v>
      </c>
      <c r="F73" s="16">
        <f t="shared" si="3"/>
        <v>400</v>
      </c>
      <c r="G73" s="8">
        <f t="shared" si="2"/>
        <v>20</v>
      </c>
      <c r="H73" s="44">
        <v>20</v>
      </c>
    </row>
    <row r="74" spans="1:8" ht="25.5">
      <c r="A74" s="31" t="s">
        <v>366</v>
      </c>
      <c r="B74" s="32" t="s">
        <v>367</v>
      </c>
      <c r="C74" s="32" t="s">
        <v>160</v>
      </c>
      <c r="D74" s="31" t="s">
        <v>368</v>
      </c>
      <c r="E74" s="16">
        <v>3</v>
      </c>
      <c r="F74" s="16">
        <f t="shared" si="3"/>
        <v>60</v>
      </c>
      <c r="G74" s="8">
        <f t="shared" si="2"/>
        <v>20</v>
      </c>
      <c r="H74" s="44">
        <v>20</v>
      </c>
    </row>
    <row r="75" spans="1:8" ht="25.5">
      <c r="A75" s="35" t="s">
        <v>369</v>
      </c>
      <c r="B75" s="32" t="s">
        <v>370</v>
      </c>
      <c r="C75" s="32" t="s">
        <v>160</v>
      </c>
      <c r="D75" s="31" t="s">
        <v>371</v>
      </c>
      <c r="E75" s="16">
        <v>2</v>
      </c>
      <c r="F75" s="16">
        <f t="shared" si="3"/>
        <v>0</v>
      </c>
      <c r="G75" s="8">
        <f t="shared" si="2"/>
        <v>0</v>
      </c>
      <c r="H75" s="44">
        <v>0</v>
      </c>
    </row>
    <row r="76" spans="1:8" ht="89.25">
      <c r="A76" s="31" t="s">
        <v>372</v>
      </c>
      <c r="B76" s="32" t="s">
        <v>373</v>
      </c>
      <c r="C76" s="32" t="s">
        <v>160</v>
      </c>
      <c r="D76" s="31" t="s">
        <v>374</v>
      </c>
      <c r="E76" s="16">
        <v>5</v>
      </c>
      <c r="F76" s="16">
        <f t="shared" si="3"/>
        <v>150</v>
      </c>
      <c r="G76" s="8">
        <f t="shared" si="2"/>
        <v>30</v>
      </c>
      <c r="H76" s="44">
        <v>30</v>
      </c>
    </row>
    <row r="77" spans="1:8" ht="63.75">
      <c r="A77" s="35" t="s">
        <v>375</v>
      </c>
      <c r="B77" s="32" t="s">
        <v>376</v>
      </c>
      <c r="C77" s="32" t="s">
        <v>195</v>
      </c>
      <c r="D77" s="31" t="s">
        <v>377</v>
      </c>
      <c r="E77" s="16">
        <v>7</v>
      </c>
      <c r="F77" s="16">
        <f t="shared" si="3"/>
        <v>70</v>
      </c>
      <c r="G77" s="8">
        <f t="shared" si="2"/>
        <v>10</v>
      </c>
      <c r="H77" s="44">
        <v>10</v>
      </c>
    </row>
    <row r="78" spans="1:8" ht="63.75">
      <c r="A78" s="35" t="s">
        <v>378</v>
      </c>
      <c r="B78" s="32" t="s">
        <v>379</v>
      </c>
      <c r="C78" s="32" t="s">
        <v>160</v>
      </c>
      <c r="D78" s="31" t="s">
        <v>380</v>
      </c>
      <c r="E78" s="16">
        <v>8</v>
      </c>
      <c r="F78" s="16">
        <f t="shared" si="3"/>
        <v>0</v>
      </c>
      <c r="G78" s="8">
        <f t="shared" si="2"/>
        <v>0</v>
      </c>
      <c r="H78" s="44">
        <v>0</v>
      </c>
    </row>
    <row r="79" spans="1:8" ht="89.25">
      <c r="A79" s="31" t="s">
        <v>381</v>
      </c>
      <c r="B79" s="32" t="s">
        <v>382</v>
      </c>
      <c r="C79" s="32" t="s">
        <v>160</v>
      </c>
      <c r="D79" s="31" t="s">
        <v>383</v>
      </c>
      <c r="E79" s="16">
        <v>2</v>
      </c>
      <c r="F79" s="16">
        <f t="shared" si="3"/>
        <v>0</v>
      </c>
      <c r="G79" s="8">
        <f t="shared" si="2"/>
        <v>0</v>
      </c>
      <c r="H79" s="44">
        <v>0</v>
      </c>
    </row>
    <row r="80" spans="1:8" ht="140.25">
      <c r="A80" s="31" t="s">
        <v>384</v>
      </c>
      <c r="B80" s="32" t="s">
        <v>385</v>
      </c>
      <c r="C80" s="32" t="s">
        <v>160</v>
      </c>
      <c r="D80" s="39" t="s">
        <v>386</v>
      </c>
      <c r="E80" s="16">
        <v>5</v>
      </c>
      <c r="F80" s="16">
        <f t="shared" si="3"/>
        <v>0</v>
      </c>
      <c r="G80" s="8">
        <f t="shared" si="2"/>
        <v>0</v>
      </c>
      <c r="H80" s="44">
        <v>0</v>
      </c>
    </row>
    <row r="81" spans="1:8" ht="25.5">
      <c r="A81" s="31" t="s">
        <v>387</v>
      </c>
      <c r="B81" s="32" t="s">
        <v>388</v>
      </c>
      <c r="C81" s="32" t="s">
        <v>160</v>
      </c>
      <c r="D81" s="31" t="s">
        <v>389</v>
      </c>
      <c r="E81" s="16">
        <v>2.5</v>
      </c>
      <c r="F81" s="16">
        <f t="shared" si="3"/>
        <v>25</v>
      </c>
      <c r="G81" s="8">
        <f t="shared" si="2"/>
        <v>10</v>
      </c>
      <c r="H81" s="44">
        <v>10</v>
      </c>
    </row>
    <row r="82" spans="1:8" ht="38.25">
      <c r="A82" s="31" t="s">
        <v>390</v>
      </c>
      <c r="B82" s="32" t="s">
        <v>391</v>
      </c>
      <c r="C82" s="32" t="s">
        <v>160</v>
      </c>
      <c r="D82" s="31" t="s">
        <v>392</v>
      </c>
      <c r="E82" s="16">
        <v>5</v>
      </c>
      <c r="F82" s="16">
        <f t="shared" si="3"/>
        <v>1000</v>
      </c>
      <c r="G82" s="8">
        <f t="shared" si="2"/>
        <v>200</v>
      </c>
      <c r="H82" s="44">
        <v>200</v>
      </c>
    </row>
    <row r="83" spans="1:8" ht="38.25">
      <c r="A83" s="31" t="s">
        <v>393</v>
      </c>
      <c r="B83" s="32" t="s">
        <v>394</v>
      </c>
      <c r="C83" s="32" t="s">
        <v>160</v>
      </c>
      <c r="D83" s="31" t="s">
        <v>395</v>
      </c>
      <c r="E83" s="16">
        <v>5</v>
      </c>
      <c r="F83" s="16">
        <f t="shared" si="3"/>
        <v>1000</v>
      </c>
      <c r="G83" s="8">
        <f t="shared" si="2"/>
        <v>200</v>
      </c>
      <c r="H83" s="44">
        <v>200</v>
      </c>
    </row>
    <row r="84" spans="1:8" ht="89.25">
      <c r="A84" s="31" t="s">
        <v>396</v>
      </c>
      <c r="B84" s="32" t="s">
        <v>397</v>
      </c>
      <c r="C84" s="32" t="s">
        <v>160</v>
      </c>
      <c r="D84" s="31" t="s">
        <v>398</v>
      </c>
      <c r="E84" s="16">
        <v>0.5</v>
      </c>
      <c r="F84" s="16">
        <f t="shared" si="3"/>
        <v>50</v>
      </c>
      <c r="G84" s="8">
        <f t="shared" si="2"/>
        <v>100</v>
      </c>
      <c r="H84" s="44">
        <v>100</v>
      </c>
    </row>
    <row r="85" spans="1:8" ht="25.5">
      <c r="A85" s="31" t="s">
        <v>399</v>
      </c>
      <c r="B85" s="32" t="s">
        <v>400</v>
      </c>
      <c r="C85" s="32" t="s">
        <v>195</v>
      </c>
      <c r="D85" s="31" t="s">
        <v>401</v>
      </c>
      <c r="E85" s="16">
        <v>1</v>
      </c>
      <c r="F85" s="16">
        <f t="shared" si="3"/>
        <v>20</v>
      </c>
      <c r="G85" s="8">
        <f t="shared" si="2"/>
        <v>20</v>
      </c>
      <c r="H85" s="44">
        <v>20</v>
      </c>
    </row>
    <row r="86" spans="1:8" ht="25.5">
      <c r="A86" s="31" t="s">
        <v>402</v>
      </c>
      <c r="B86" s="32" t="s">
        <v>403</v>
      </c>
      <c r="C86" s="32" t="s">
        <v>195</v>
      </c>
      <c r="D86" s="31" t="s">
        <v>404</v>
      </c>
      <c r="E86" s="16">
        <v>0.6</v>
      </c>
      <c r="F86" s="16">
        <f t="shared" si="3"/>
        <v>12</v>
      </c>
      <c r="G86" s="8">
        <f t="shared" si="2"/>
        <v>20</v>
      </c>
      <c r="H86" s="44">
        <v>20</v>
      </c>
    </row>
    <row r="87" spans="1:8" ht="25.5">
      <c r="A87" s="31" t="s">
        <v>405</v>
      </c>
      <c r="B87" s="32" t="s">
        <v>406</v>
      </c>
      <c r="C87" s="32" t="s">
        <v>160</v>
      </c>
      <c r="D87" s="31" t="s">
        <v>407</v>
      </c>
      <c r="E87" s="16">
        <v>6</v>
      </c>
      <c r="F87" s="16">
        <f t="shared" si="3"/>
        <v>0</v>
      </c>
      <c r="G87" s="8">
        <f t="shared" si="2"/>
        <v>0</v>
      </c>
      <c r="H87" s="44">
        <v>0</v>
      </c>
    </row>
    <row r="88" spans="1:8" ht="63.75">
      <c r="A88" s="31" t="s">
        <v>408</v>
      </c>
      <c r="B88" s="32" t="s">
        <v>409</v>
      </c>
      <c r="C88" s="32" t="s">
        <v>160</v>
      </c>
      <c r="D88" s="31" t="s">
        <v>410</v>
      </c>
      <c r="E88" s="16">
        <v>2.5</v>
      </c>
      <c r="F88" s="16">
        <f t="shared" si="3"/>
        <v>50</v>
      </c>
      <c r="G88" s="8">
        <f t="shared" si="2"/>
        <v>20</v>
      </c>
      <c r="H88" s="44">
        <v>20</v>
      </c>
    </row>
    <row r="89" spans="1:8" ht="51">
      <c r="A89" s="31" t="s">
        <v>411</v>
      </c>
      <c r="B89" s="32" t="s">
        <v>412</v>
      </c>
      <c r="C89" s="32" t="s">
        <v>160</v>
      </c>
      <c r="D89" s="31" t="s">
        <v>413</v>
      </c>
      <c r="E89" s="16">
        <v>0.7</v>
      </c>
      <c r="F89" s="16">
        <f t="shared" si="3"/>
        <v>35</v>
      </c>
      <c r="G89" s="8">
        <f t="shared" si="2"/>
        <v>50</v>
      </c>
      <c r="H89" s="44">
        <v>50</v>
      </c>
    </row>
    <row r="90" spans="1:8" ht="38.25">
      <c r="A90" s="35" t="s">
        <v>414</v>
      </c>
      <c r="B90" s="32" t="s">
        <v>415</v>
      </c>
      <c r="C90" s="32" t="s">
        <v>160</v>
      </c>
      <c r="D90" s="31" t="s">
        <v>416</v>
      </c>
      <c r="E90" s="16">
        <v>3</v>
      </c>
      <c r="F90" s="16">
        <f t="shared" si="3"/>
        <v>30</v>
      </c>
      <c r="G90" s="8">
        <f t="shared" si="2"/>
        <v>10</v>
      </c>
      <c r="H90" s="44">
        <v>10</v>
      </c>
    </row>
    <row r="91" spans="1:8" ht="63.75">
      <c r="A91" s="35" t="s">
        <v>417</v>
      </c>
      <c r="B91" s="32" t="s">
        <v>418</v>
      </c>
      <c r="C91" s="32" t="s">
        <v>164</v>
      </c>
      <c r="D91" s="31" t="s">
        <v>419</v>
      </c>
      <c r="E91" s="16">
        <v>7</v>
      </c>
      <c r="F91" s="16">
        <f t="shared" si="3"/>
        <v>70</v>
      </c>
      <c r="G91" s="8">
        <f t="shared" si="2"/>
        <v>10</v>
      </c>
      <c r="H91" s="44">
        <v>10</v>
      </c>
    </row>
    <row r="92" spans="1:8" ht="76.5">
      <c r="A92" s="31" t="s">
        <v>420</v>
      </c>
      <c r="B92" s="32" t="s">
        <v>421</v>
      </c>
      <c r="C92" s="32" t="s">
        <v>160</v>
      </c>
      <c r="D92" s="31" t="s">
        <v>422</v>
      </c>
      <c r="E92" s="16">
        <v>20</v>
      </c>
      <c r="F92" s="16">
        <f t="shared" si="3"/>
        <v>0</v>
      </c>
      <c r="G92" s="8">
        <f t="shared" si="2"/>
        <v>0</v>
      </c>
      <c r="H92" s="44">
        <v>0</v>
      </c>
    </row>
    <row r="93" spans="1:8" ht="51">
      <c r="A93" s="31" t="s">
        <v>423</v>
      </c>
      <c r="B93" s="32" t="s">
        <v>424</v>
      </c>
      <c r="C93" s="32" t="s">
        <v>160</v>
      </c>
      <c r="D93" s="31" t="s">
        <v>425</v>
      </c>
      <c r="E93" s="16">
        <v>12</v>
      </c>
      <c r="F93" s="16">
        <f t="shared" si="3"/>
        <v>120</v>
      </c>
      <c r="G93" s="8">
        <f t="shared" si="2"/>
        <v>10</v>
      </c>
      <c r="H93" s="44">
        <v>10</v>
      </c>
    </row>
    <row r="94" spans="1:8" ht="63.75">
      <c r="A94" s="31" t="s">
        <v>429</v>
      </c>
      <c r="B94" s="32" t="s">
        <v>430</v>
      </c>
      <c r="C94" s="32" t="s">
        <v>160</v>
      </c>
      <c r="D94" s="31" t="s">
        <v>431</v>
      </c>
      <c r="E94" s="16">
        <v>1.8</v>
      </c>
      <c r="F94" s="16">
        <f t="shared" si="3"/>
        <v>180</v>
      </c>
      <c r="G94" s="8">
        <f t="shared" si="2"/>
        <v>100</v>
      </c>
      <c r="H94" s="44">
        <v>100</v>
      </c>
    </row>
    <row r="95" spans="1:8" ht="51">
      <c r="A95" s="31" t="s">
        <v>432</v>
      </c>
      <c r="B95" s="32" t="s">
        <v>433</v>
      </c>
      <c r="C95" s="32" t="s">
        <v>160</v>
      </c>
      <c r="D95" s="31" t="s">
        <v>434</v>
      </c>
      <c r="E95" s="16">
        <v>6</v>
      </c>
      <c r="F95" s="16">
        <f t="shared" si="3"/>
        <v>60</v>
      </c>
      <c r="G95" s="8">
        <f t="shared" si="2"/>
        <v>10</v>
      </c>
      <c r="H95" s="44">
        <v>10</v>
      </c>
    </row>
    <row r="96" spans="1:8" ht="89.25">
      <c r="A96" s="35" t="s">
        <v>435</v>
      </c>
      <c r="B96" s="32" t="s">
        <v>436</v>
      </c>
      <c r="C96" s="32" t="s">
        <v>160</v>
      </c>
      <c r="D96" s="31" t="s">
        <v>437</v>
      </c>
      <c r="E96" s="16">
        <v>0.5</v>
      </c>
      <c r="F96" s="16">
        <f t="shared" si="3"/>
        <v>10</v>
      </c>
      <c r="G96" s="8">
        <f t="shared" si="2"/>
        <v>20</v>
      </c>
      <c r="H96" s="44">
        <v>20</v>
      </c>
    </row>
    <row r="97" spans="1:8" ht="25.5">
      <c r="A97" s="31" t="s">
        <v>438</v>
      </c>
      <c r="B97" s="32" t="s">
        <v>439</v>
      </c>
      <c r="C97" s="32" t="s">
        <v>160</v>
      </c>
      <c r="D97" s="31" t="s">
        <v>440</v>
      </c>
      <c r="E97" s="16">
        <v>1.5</v>
      </c>
      <c r="F97" s="16">
        <f t="shared" si="3"/>
        <v>0</v>
      </c>
      <c r="G97" s="8">
        <f t="shared" si="2"/>
        <v>0</v>
      </c>
      <c r="H97" s="44">
        <v>0</v>
      </c>
    </row>
    <row r="98" spans="1:8" ht="25.5">
      <c r="A98" s="31" t="s">
        <v>441</v>
      </c>
      <c r="B98" s="32" t="s">
        <v>442</v>
      </c>
      <c r="C98" s="32" t="s">
        <v>160</v>
      </c>
      <c r="D98" s="31" t="s">
        <v>443</v>
      </c>
      <c r="E98" s="16">
        <v>1.5</v>
      </c>
      <c r="F98" s="16">
        <f t="shared" si="3"/>
        <v>0</v>
      </c>
      <c r="G98" s="8">
        <f t="shared" si="2"/>
        <v>0</v>
      </c>
      <c r="H98" s="44">
        <v>0</v>
      </c>
    </row>
    <row r="99" spans="1:8" ht="25.5">
      <c r="A99" s="31" t="s">
        <v>444</v>
      </c>
      <c r="B99" s="32" t="s">
        <v>445</v>
      </c>
      <c r="C99" s="32" t="s">
        <v>160</v>
      </c>
      <c r="D99" s="31" t="s">
        <v>446</v>
      </c>
      <c r="E99" s="16">
        <v>1.5</v>
      </c>
      <c r="F99" s="16">
        <f t="shared" si="3"/>
        <v>0</v>
      </c>
      <c r="G99" s="8">
        <f t="shared" si="2"/>
        <v>0</v>
      </c>
      <c r="H99" s="44">
        <v>0</v>
      </c>
    </row>
    <row r="100" spans="1:8" ht="38.25">
      <c r="A100" s="35" t="s">
        <v>447</v>
      </c>
      <c r="B100" s="32" t="s">
        <v>448</v>
      </c>
      <c r="C100" s="32" t="s">
        <v>160</v>
      </c>
      <c r="D100" s="31" t="s">
        <v>449</v>
      </c>
      <c r="E100" s="16">
        <v>1</v>
      </c>
      <c r="F100" s="16">
        <f t="shared" si="3"/>
        <v>0</v>
      </c>
      <c r="G100" s="8">
        <f t="shared" si="2"/>
        <v>0</v>
      </c>
      <c r="H100" s="44">
        <v>0</v>
      </c>
    </row>
    <row r="101" spans="1:8" ht="38.25">
      <c r="A101" s="35" t="s">
        <v>450</v>
      </c>
      <c r="B101" s="32" t="s">
        <v>451</v>
      </c>
      <c r="C101" s="32" t="s">
        <v>195</v>
      </c>
      <c r="D101" s="31" t="s">
        <v>452</v>
      </c>
      <c r="E101" s="16">
        <v>2</v>
      </c>
      <c r="F101" s="16">
        <f t="shared" si="3"/>
        <v>0</v>
      </c>
      <c r="G101" s="8">
        <f t="shared" si="2"/>
        <v>0</v>
      </c>
      <c r="H101" s="44">
        <v>0</v>
      </c>
    </row>
    <row r="102" spans="1:8" ht="25.5">
      <c r="A102" s="35" t="s">
        <v>453</v>
      </c>
      <c r="B102" s="32" t="s">
        <v>454</v>
      </c>
      <c r="C102" s="32" t="s">
        <v>160</v>
      </c>
      <c r="D102" s="31" t="s">
        <v>455</v>
      </c>
      <c r="E102" s="16">
        <v>1.3</v>
      </c>
      <c r="F102" s="16">
        <f t="shared" si="3"/>
        <v>39</v>
      </c>
      <c r="G102" s="8">
        <f t="shared" si="2"/>
        <v>30</v>
      </c>
      <c r="H102" s="44">
        <v>30</v>
      </c>
    </row>
    <row r="103" spans="1:8" ht="76.5">
      <c r="A103" s="31" t="s">
        <v>456</v>
      </c>
      <c r="B103" s="32" t="s">
        <v>457</v>
      </c>
      <c r="C103" s="32" t="s">
        <v>167</v>
      </c>
      <c r="D103" s="31" t="s">
        <v>458</v>
      </c>
      <c r="E103" s="16">
        <v>4</v>
      </c>
      <c r="F103" s="16">
        <f t="shared" si="3"/>
        <v>0</v>
      </c>
      <c r="G103" s="8">
        <f t="shared" si="2"/>
        <v>0</v>
      </c>
      <c r="H103" s="44">
        <v>0</v>
      </c>
    </row>
    <row r="104" spans="1:8" ht="25.5">
      <c r="A104" s="31" t="s">
        <v>459</v>
      </c>
      <c r="B104" s="32" t="s">
        <v>460</v>
      </c>
      <c r="C104" s="32" t="s">
        <v>160</v>
      </c>
      <c r="D104" s="31" t="s">
        <v>461</v>
      </c>
      <c r="E104" s="16">
        <v>4</v>
      </c>
      <c r="F104" s="16">
        <f t="shared" si="3"/>
        <v>80</v>
      </c>
      <c r="G104" s="8">
        <f t="shared" si="2"/>
        <v>20</v>
      </c>
      <c r="H104" s="44">
        <v>20</v>
      </c>
    </row>
    <row r="105" spans="1:8" ht="25.5">
      <c r="A105" s="31" t="s">
        <v>462</v>
      </c>
      <c r="B105" s="32" t="s">
        <v>463</v>
      </c>
      <c r="C105" s="32" t="s">
        <v>160</v>
      </c>
      <c r="D105" s="31" t="s">
        <v>464</v>
      </c>
      <c r="E105" s="16">
        <v>0.6</v>
      </c>
      <c r="F105" s="16">
        <f t="shared" si="3"/>
        <v>120</v>
      </c>
      <c r="G105" s="8">
        <f t="shared" si="2"/>
        <v>200</v>
      </c>
      <c r="H105" s="44">
        <v>200</v>
      </c>
    </row>
    <row r="106" spans="1:8" ht="25.5">
      <c r="A106" s="31" t="s">
        <v>465</v>
      </c>
      <c r="B106" s="32" t="s">
        <v>466</v>
      </c>
      <c r="C106" s="32" t="s">
        <v>164</v>
      </c>
      <c r="D106" s="31" t="s">
        <v>467</v>
      </c>
      <c r="E106" s="16">
        <v>2</v>
      </c>
      <c r="F106" s="16">
        <f t="shared" si="3"/>
        <v>80</v>
      </c>
      <c r="G106" s="8">
        <f t="shared" si="2"/>
        <v>40</v>
      </c>
      <c r="H106" s="44">
        <v>40</v>
      </c>
    </row>
    <row r="107" spans="1:8" ht="63.75">
      <c r="A107" s="31" t="s">
        <v>468</v>
      </c>
      <c r="B107" s="32" t="s">
        <v>469</v>
      </c>
      <c r="C107" s="32" t="s">
        <v>160</v>
      </c>
      <c r="D107" s="31" t="s">
        <v>470</v>
      </c>
      <c r="E107" s="16">
        <v>12</v>
      </c>
      <c r="F107" s="16">
        <f t="shared" si="3"/>
        <v>240</v>
      </c>
      <c r="G107" s="8">
        <f t="shared" si="2"/>
        <v>20</v>
      </c>
      <c r="H107" s="44">
        <v>20</v>
      </c>
    </row>
    <row r="108" spans="1:8" ht="25.5">
      <c r="A108" s="31" t="s">
        <v>472</v>
      </c>
      <c r="B108" s="32" t="s">
        <v>473</v>
      </c>
      <c r="C108" s="32" t="s">
        <v>195</v>
      </c>
      <c r="D108" s="31" t="s">
        <v>474</v>
      </c>
      <c r="E108" s="16">
        <v>0.5</v>
      </c>
      <c r="F108" s="16">
        <f t="shared" si="3"/>
        <v>25</v>
      </c>
      <c r="G108" s="8">
        <f t="shared" si="2"/>
        <v>50</v>
      </c>
      <c r="H108" s="44">
        <v>50</v>
      </c>
    </row>
    <row r="109" spans="1:8" ht="25.5">
      <c r="A109" s="31" t="s">
        <v>475</v>
      </c>
      <c r="B109" s="32" t="s">
        <v>476</v>
      </c>
      <c r="C109" s="32" t="s">
        <v>195</v>
      </c>
      <c r="D109" s="31" t="s">
        <v>477</v>
      </c>
      <c r="E109" s="16">
        <v>0.5</v>
      </c>
      <c r="F109" s="16">
        <f t="shared" si="3"/>
        <v>25</v>
      </c>
      <c r="G109" s="8">
        <f t="shared" si="2"/>
        <v>50</v>
      </c>
      <c r="H109" s="44">
        <v>50</v>
      </c>
    </row>
    <row r="110" spans="1:8" ht="51">
      <c r="A110" s="7" t="s">
        <v>490</v>
      </c>
      <c r="B110" s="6" t="s">
        <v>491</v>
      </c>
      <c r="C110" s="6" t="s">
        <v>160</v>
      </c>
      <c r="D110" s="7" t="s">
        <v>492</v>
      </c>
      <c r="E110" s="16">
        <v>14</v>
      </c>
      <c r="F110" s="16">
        <f t="shared" si="3"/>
        <v>140</v>
      </c>
      <c r="G110" s="8">
        <f t="shared" si="2"/>
        <v>10</v>
      </c>
      <c r="H110" s="44">
        <v>10</v>
      </c>
    </row>
    <row r="111" spans="1:8" ht="38.25">
      <c r="A111" s="7" t="s">
        <v>493</v>
      </c>
      <c r="B111" s="6" t="s">
        <v>495</v>
      </c>
      <c r="C111" s="6" t="s">
        <v>494</v>
      </c>
      <c r="D111" s="7" t="s">
        <v>515</v>
      </c>
      <c r="E111" s="16">
        <v>6</v>
      </c>
      <c r="F111" s="16">
        <f t="shared" si="3"/>
        <v>300</v>
      </c>
      <c r="G111" s="8">
        <f t="shared" si="2"/>
        <v>50</v>
      </c>
      <c r="H111" s="44">
        <v>50</v>
      </c>
    </row>
    <row r="112" spans="1:8" ht="25.5">
      <c r="A112" s="7" t="s">
        <v>496</v>
      </c>
      <c r="B112" s="6" t="s">
        <v>497</v>
      </c>
      <c r="C112" s="6" t="s">
        <v>195</v>
      </c>
      <c r="D112" s="7" t="s">
        <v>498</v>
      </c>
      <c r="E112" s="16">
        <v>12</v>
      </c>
      <c r="F112" s="16">
        <f t="shared" si="3"/>
        <v>0</v>
      </c>
      <c r="G112" s="8">
        <f t="shared" si="2"/>
        <v>0</v>
      </c>
      <c r="H112" s="44">
        <v>0</v>
      </c>
    </row>
    <row r="113" spans="1:8" ht="63.75">
      <c r="A113" s="31" t="s">
        <v>499</v>
      </c>
      <c r="B113" s="32" t="s">
        <v>501</v>
      </c>
      <c r="C113" s="32" t="s">
        <v>195</v>
      </c>
      <c r="D113" s="31" t="s">
        <v>500</v>
      </c>
      <c r="E113" s="33">
        <v>20</v>
      </c>
      <c r="F113" s="16">
        <f t="shared" si="3"/>
        <v>200</v>
      </c>
      <c r="G113" s="8">
        <f t="shared" si="2"/>
        <v>10</v>
      </c>
      <c r="H113" s="44">
        <v>10</v>
      </c>
    </row>
    <row r="114" spans="1:8" ht="102">
      <c r="A114" s="43" t="s">
        <v>502</v>
      </c>
      <c r="B114" s="15" t="s">
        <v>504</v>
      </c>
      <c r="C114" s="15" t="s">
        <v>160</v>
      </c>
      <c r="D114" s="43" t="s">
        <v>503</v>
      </c>
      <c r="E114" s="16">
        <v>13</v>
      </c>
      <c r="F114" s="16">
        <f t="shared" si="3"/>
        <v>0</v>
      </c>
      <c r="G114" s="8">
        <f t="shared" si="2"/>
        <v>0</v>
      </c>
      <c r="H114" s="44">
        <v>0</v>
      </c>
    </row>
    <row r="115" spans="1:8">
      <c r="A115" s="156" t="s">
        <v>7</v>
      </c>
      <c r="B115" s="157"/>
      <c r="C115" s="157"/>
      <c r="D115" s="157"/>
      <c r="E115" s="157"/>
      <c r="F115" s="157"/>
      <c r="G115" s="158"/>
      <c r="H115" s="13">
        <v>16500</v>
      </c>
    </row>
    <row r="116" spans="1:8">
      <c r="A116" s="156" t="s">
        <v>4</v>
      </c>
      <c r="B116" s="157"/>
      <c r="C116" s="157"/>
      <c r="D116" s="157"/>
      <c r="E116" s="157"/>
      <c r="F116" s="157"/>
      <c r="G116" s="158"/>
      <c r="H116" s="13">
        <f>SUM(F4:F114)</f>
        <v>14212</v>
      </c>
    </row>
    <row r="118" spans="1:8">
      <c r="F118" s="64" t="s">
        <v>533</v>
      </c>
      <c r="H118" s="65">
        <v>1500</v>
      </c>
    </row>
    <row r="119" spans="1:8">
      <c r="F119" s="66" t="s">
        <v>534</v>
      </c>
      <c r="G119" s="67"/>
      <c r="H119" s="68">
        <v>15712</v>
      </c>
    </row>
  </sheetData>
  <mergeCells count="10">
    <mergeCell ref="A115:G115"/>
    <mergeCell ref="A116:G116"/>
    <mergeCell ref="A1:H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scale="47" orientation="portrait" r:id="rId1"/>
  <rowBreaks count="1" manualBreakCount="1">
    <brk id="107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LY116"/>
  <sheetViews>
    <sheetView topLeftCell="A109" zoomScaleNormal="100" zoomScaleSheetLayoutView="100" workbookViewId="0">
      <selection activeCell="K71" sqref="K71"/>
    </sheetView>
  </sheetViews>
  <sheetFormatPr defaultRowHeight="15"/>
  <cols>
    <col min="1" max="1" width="38.28515625" style="2" customWidth="1"/>
    <col min="2" max="2" width="15" style="2" customWidth="1"/>
    <col min="3" max="3" width="9.140625" style="2"/>
    <col min="4" max="4" width="49" style="5" customWidth="1"/>
    <col min="5" max="5" width="11.28515625" style="2" customWidth="1"/>
    <col min="6" max="6" width="11.85546875" style="2" customWidth="1"/>
    <col min="7" max="7" width="9.28515625" style="2" bestFit="1" customWidth="1"/>
    <col min="8" max="8" width="18.42578125" style="2" customWidth="1"/>
    <col min="9" max="1013" width="9.140625" style="2"/>
    <col min="1014" max="16384" width="9.140625" style="1"/>
  </cols>
  <sheetData>
    <row r="1" spans="1:1012" ht="49.5" customHeight="1">
      <c r="A1" s="153" t="s">
        <v>505</v>
      </c>
      <c r="B1" s="153"/>
      <c r="C1" s="153"/>
      <c r="D1" s="153"/>
      <c r="E1" s="153"/>
      <c r="F1" s="153"/>
      <c r="G1" s="153"/>
      <c r="H1" s="153"/>
    </row>
    <row r="2" spans="1:1012" ht="33.75" customHeight="1">
      <c r="A2" s="161" t="s">
        <v>0</v>
      </c>
      <c r="B2" s="161" t="s">
        <v>1</v>
      </c>
      <c r="C2" s="161" t="s">
        <v>2</v>
      </c>
      <c r="D2" s="162" t="s">
        <v>5</v>
      </c>
      <c r="E2" s="161" t="s">
        <v>8</v>
      </c>
      <c r="F2" s="159" t="s">
        <v>4</v>
      </c>
      <c r="G2" s="159" t="s">
        <v>3</v>
      </c>
      <c r="H2" s="40" t="s">
        <v>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</row>
    <row r="3" spans="1:1012" ht="39.75" customHeight="1">
      <c r="A3" s="161"/>
      <c r="B3" s="161"/>
      <c r="C3" s="161"/>
      <c r="D3" s="162"/>
      <c r="E3" s="161"/>
      <c r="F3" s="160"/>
      <c r="G3" s="160"/>
      <c r="H3" s="10" t="s">
        <v>153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</row>
    <row r="4" spans="1:1012" ht="55.5" customHeight="1">
      <c r="A4" s="35" t="s">
        <v>161</v>
      </c>
      <c r="B4" s="32" t="s">
        <v>162</v>
      </c>
      <c r="C4" s="32" t="s">
        <v>160</v>
      </c>
      <c r="D4" s="31" t="s">
        <v>163</v>
      </c>
      <c r="E4" s="16">
        <v>1</v>
      </c>
      <c r="F4" s="16">
        <f>PRODUCT(G4,E4)</f>
        <v>138</v>
      </c>
      <c r="G4" s="8">
        <f t="shared" ref="G4:G67" si="0">SUM(H4:H4)</f>
        <v>138</v>
      </c>
      <c r="H4" s="44">
        <v>138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</row>
    <row r="5" spans="1:1012" ht="72.75" customHeight="1">
      <c r="A5" s="31" t="s">
        <v>165</v>
      </c>
      <c r="B5" s="32" t="s">
        <v>166</v>
      </c>
      <c r="C5" s="32" t="s">
        <v>167</v>
      </c>
      <c r="D5" s="31" t="s">
        <v>506</v>
      </c>
      <c r="E5" s="16">
        <v>5</v>
      </c>
      <c r="F5" s="16">
        <f t="shared" ref="F5:F68" si="1">PRODUCT(G5,E5)</f>
        <v>735</v>
      </c>
      <c r="G5" s="8">
        <f t="shared" si="0"/>
        <v>147</v>
      </c>
      <c r="H5" s="44">
        <v>147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</row>
    <row r="6" spans="1:1012" ht="70.5" customHeight="1">
      <c r="A6" s="35" t="s">
        <v>168</v>
      </c>
      <c r="B6" s="32" t="s">
        <v>169</v>
      </c>
      <c r="C6" s="32" t="s">
        <v>160</v>
      </c>
      <c r="D6" s="31" t="s">
        <v>507</v>
      </c>
      <c r="E6" s="16">
        <v>12</v>
      </c>
      <c r="F6" s="16">
        <f t="shared" si="1"/>
        <v>132</v>
      </c>
      <c r="G6" s="8">
        <f t="shared" si="0"/>
        <v>11</v>
      </c>
      <c r="H6" s="44">
        <v>11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</row>
    <row r="7" spans="1:1012" ht="68.25" customHeight="1">
      <c r="A7" s="31" t="s">
        <v>170</v>
      </c>
      <c r="B7" s="32" t="s">
        <v>171</v>
      </c>
      <c r="C7" s="32" t="s">
        <v>160</v>
      </c>
      <c r="D7" s="31" t="s">
        <v>172</v>
      </c>
      <c r="E7" s="16">
        <v>5</v>
      </c>
      <c r="F7" s="16">
        <f t="shared" si="1"/>
        <v>295</v>
      </c>
      <c r="G7" s="8">
        <f t="shared" si="0"/>
        <v>59</v>
      </c>
      <c r="H7" s="44">
        <v>59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</row>
    <row r="8" spans="1:1012" ht="52.5" customHeight="1">
      <c r="A8" s="31" t="s">
        <v>173</v>
      </c>
      <c r="B8" s="32" t="s">
        <v>174</v>
      </c>
      <c r="C8" s="32" t="s">
        <v>160</v>
      </c>
      <c r="D8" s="31" t="s">
        <v>508</v>
      </c>
      <c r="E8" s="16">
        <v>1.2</v>
      </c>
      <c r="F8" s="16">
        <f t="shared" si="1"/>
        <v>1755.6</v>
      </c>
      <c r="G8" s="8">
        <f t="shared" si="0"/>
        <v>1463</v>
      </c>
      <c r="H8" s="44">
        <v>1463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</row>
    <row r="9" spans="1:1012" ht="78" customHeight="1">
      <c r="A9" s="31" t="s">
        <v>175</v>
      </c>
      <c r="B9" s="32" t="s">
        <v>176</v>
      </c>
      <c r="C9" s="32" t="s">
        <v>160</v>
      </c>
      <c r="D9" s="31" t="s">
        <v>177</v>
      </c>
      <c r="E9" s="16">
        <v>2</v>
      </c>
      <c r="F9" s="16">
        <f t="shared" si="1"/>
        <v>180</v>
      </c>
      <c r="G9" s="8">
        <f t="shared" si="0"/>
        <v>90</v>
      </c>
      <c r="H9" s="44">
        <v>90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</row>
    <row r="10" spans="1:1012" ht="61.5" customHeight="1">
      <c r="A10" s="35" t="s">
        <v>178</v>
      </c>
      <c r="B10" s="32" t="s">
        <v>179</v>
      </c>
      <c r="C10" s="32" t="s">
        <v>160</v>
      </c>
      <c r="D10" s="31" t="s">
        <v>180</v>
      </c>
      <c r="E10" s="16">
        <v>6</v>
      </c>
      <c r="F10" s="16">
        <f t="shared" si="1"/>
        <v>486</v>
      </c>
      <c r="G10" s="8">
        <f t="shared" si="0"/>
        <v>81</v>
      </c>
      <c r="H10" s="44">
        <v>81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</row>
    <row r="11" spans="1:1012" ht="90.75" customHeight="1">
      <c r="A11" s="31" t="s">
        <v>181</v>
      </c>
      <c r="B11" s="32" t="s">
        <v>182</v>
      </c>
      <c r="C11" s="32" t="s">
        <v>160</v>
      </c>
      <c r="D11" s="31" t="s">
        <v>183</v>
      </c>
      <c r="E11" s="16">
        <v>3</v>
      </c>
      <c r="F11" s="16">
        <f t="shared" si="1"/>
        <v>390</v>
      </c>
      <c r="G11" s="8">
        <f t="shared" si="0"/>
        <v>130</v>
      </c>
      <c r="H11" s="44">
        <v>130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</row>
    <row r="12" spans="1:1012" ht="57.75" customHeight="1">
      <c r="A12" s="31" t="s">
        <v>184</v>
      </c>
      <c r="B12" s="32" t="s">
        <v>185</v>
      </c>
      <c r="C12" s="32" t="s">
        <v>160</v>
      </c>
      <c r="D12" s="31" t="s">
        <v>186</v>
      </c>
      <c r="E12" s="16">
        <v>3</v>
      </c>
      <c r="F12" s="16">
        <f t="shared" si="1"/>
        <v>357</v>
      </c>
      <c r="G12" s="8">
        <f t="shared" si="0"/>
        <v>119</v>
      </c>
      <c r="H12" s="44">
        <v>119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</row>
    <row r="13" spans="1:1012" ht="72" customHeight="1">
      <c r="A13" s="31" t="s">
        <v>187</v>
      </c>
      <c r="B13" s="32" t="s">
        <v>188</v>
      </c>
      <c r="C13" s="32" t="s">
        <v>160</v>
      </c>
      <c r="D13" s="31" t="s">
        <v>189</v>
      </c>
      <c r="E13" s="16">
        <v>3</v>
      </c>
      <c r="F13" s="16">
        <f t="shared" si="1"/>
        <v>429</v>
      </c>
      <c r="G13" s="8">
        <f t="shared" si="0"/>
        <v>143</v>
      </c>
      <c r="H13" s="44">
        <v>143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</row>
    <row r="14" spans="1:1012" ht="45" customHeight="1">
      <c r="A14" s="31" t="s">
        <v>190</v>
      </c>
      <c r="B14" s="32" t="s">
        <v>191</v>
      </c>
      <c r="C14" s="32" t="s">
        <v>160</v>
      </c>
      <c r="D14" s="31" t="s">
        <v>192</v>
      </c>
      <c r="E14" s="16">
        <v>13</v>
      </c>
      <c r="F14" s="16">
        <f t="shared" si="1"/>
        <v>208</v>
      </c>
      <c r="G14" s="8">
        <f t="shared" si="0"/>
        <v>16</v>
      </c>
      <c r="H14" s="44">
        <v>16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</row>
    <row r="15" spans="1:1012" ht="47.25" customHeight="1">
      <c r="A15" s="31" t="s">
        <v>193</v>
      </c>
      <c r="B15" s="32" t="s">
        <v>194</v>
      </c>
      <c r="C15" s="32" t="s">
        <v>195</v>
      </c>
      <c r="D15" s="31" t="s">
        <v>196</v>
      </c>
      <c r="E15" s="16">
        <v>65</v>
      </c>
      <c r="F15" s="16">
        <f t="shared" si="1"/>
        <v>390</v>
      </c>
      <c r="G15" s="8">
        <f t="shared" si="0"/>
        <v>6</v>
      </c>
      <c r="H15" s="44">
        <v>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</row>
    <row r="16" spans="1:1012" ht="61.5" customHeight="1">
      <c r="A16" s="31" t="s">
        <v>197</v>
      </c>
      <c r="B16" s="32" t="s">
        <v>198</v>
      </c>
      <c r="C16" s="32" t="s">
        <v>195</v>
      </c>
      <c r="D16" s="31" t="s">
        <v>199</v>
      </c>
      <c r="E16" s="16">
        <v>20</v>
      </c>
      <c r="F16" s="16">
        <f t="shared" si="1"/>
        <v>640</v>
      </c>
      <c r="G16" s="8">
        <f t="shared" si="0"/>
        <v>32</v>
      </c>
      <c r="H16" s="44">
        <v>32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</row>
    <row r="17" spans="1:1012" ht="60" customHeight="1">
      <c r="A17" s="31" t="s">
        <v>200</v>
      </c>
      <c r="B17" s="32" t="s">
        <v>201</v>
      </c>
      <c r="C17" s="32" t="s">
        <v>195</v>
      </c>
      <c r="D17" s="31" t="s">
        <v>202</v>
      </c>
      <c r="E17" s="16">
        <v>50</v>
      </c>
      <c r="F17" s="16">
        <f t="shared" si="1"/>
        <v>250</v>
      </c>
      <c r="G17" s="8">
        <f t="shared" si="0"/>
        <v>5</v>
      </c>
      <c r="H17" s="44">
        <v>5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</row>
    <row r="18" spans="1:1012" ht="63.75" customHeight="1">
      <c r="A18" s="31" t="s">
        <v>203</v>
      </c>
      <c r="B18" s="32" t="s">
        <v>204</v>
      </c>
      <c r="C18" s="32" t="s">
        <v>195</v>
      </c>
      <c r="D18" s="31" t="s">
        <v>205</v>
      </c>
      <c r="E18" s="16">
        <v>45</v>
      </c>
      <c r="F18" s="16">
        <f t="shared" si="1"/>
        <v>1215</v>
      </c>
      <c r="G18" s="8">
        <f t="shared" si="0"/>
        <v>27</v>
      </c>
      <c r="H18" s="44">
        <v>27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</row>
    <row r="19" spans="1:1012" ht="78" customHeight="1">
      <c r="A19" s="31" t="s">
        <v>206</v>
      </c>
      <c r="B19" s="32" t="s">
        <v>207</v>
      </c>
      <c r="C19" s="32" t="s">
        <v>160</v>
      </c>
      <c r="D19" s="31" t="s">
        <v>208</v>
      </c>
      <c r="E19" s="16">
        <v>5</v>
      </c>
      <c r="F19" s="16">
        <f t="shared" si="1"/>
        <v>185</v>
      </c>
      <c r="G19" s="8">
        <f t="shared" si="0"/>
        <v>37</v>
      </c>
      <c r="H19" s="44">
        <v>37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</row>
    <row r="20" spans="1:1012" ht="78" customHeight="1">
      <c r="A20" s="31" t="s">
        <v>209</v>
      </c>
      <c r="B20" s="32" t="s">
        <v>210</v>
      </c>
      <c r="C20" s="32" t="s">
        <v>160</v>
      </c>
      <c r="D20" s="31" t="s">
        <v>211</v>
      </c>
      <c r="E20" s="16">
        <v>5</v>
      </c>
      <c r="F20" s="16">
        <f t="shared" si="1"/>
        <v>185</v>
      </c>
      <c r="G20" s="8">
        <f t="shared" si="0"/>
        <v>37</v>
      </c>
      <c r="H20" s="44">
        <v>37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</row>
    <row r="21" spans="1:1012" ht="78" customHeight="1">
      <c r="A21" s="31" t="s">
        <v>212</v>
      </c>
      <c r="B21" s="32" t="s">
        <v>213</v>
      </c>
      <c r="C21" s="32" t="s">
        <v>160</v>
      </c>
      <c r="D21" s="31" t="s">
        <v>214</v>
      </c>
      <c r="E21" s="16">
        <v>5</v>
      </c>
      <c r="F21" s="16">
        <f t="shared" si="1"/>
        <v>185</v>
      </c>
      <c r="G21" s="8">
        <f t="shared" si="0"/>
        <v>37</v>
      </c>
      <c r="H21" s="44">
        <v>37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</row>
    <row r="22" spans="1:1012" ht="78" customHeight="1">
      <c r="A22" s="31" t="s">
        <v>215</v>
      </c>
      <c r="B22" s="32" t="s">
        <v>216</v>
      </c>
      <c r="C22" s="32" t="s">
        <v>160</v>
      </c>
      <c r="D22" s="31" t="s">
        <v>217</v>
      </c>
      <c r="E22" s="16">
        <v>5</v>
      </c>
      <c r="F22" s="16">
        <f t="shared" si="1"/>
        <v>185</v>
      </c>
      <c r="G22" s="8">
        <f t="shared" si="0"/>
        <v>37</v>
      </c>
      <c r="H22" s="44">
        <v>37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</row>
    <row r="23" spans="1:1012" ht="63.75" customHeight="1">
      <c r="A23" s="31" t="s">
        <v>218</v>
      </c>
      <c r="B23" s="32" t="s">
        <v>219</v>
      </c>
      <c r="C23" s="32" t="s">
        <v>195</v>
      </c>
      <c r="D23" s="31" t="s">
        <v>511</v>
      </c>
      <c r="E23" s="16">
        <v>8</v>
      </c>
      <c r="F23" s="16">
        <f t="shared" si="1"/>
        <v>64</v>
      </c>
      <c r="G23" s="8">
        <f t="shared" si="0"/>
        <v>8</v>
      </c>
      <c r="H23" s="44">
        <v>8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</row>
    <row r="24" spans="1:1012" ht="66" customHeight="1">
      <c r="A24" s="31" t="s">
        <v>220</v>
      </c>
      <c r="B24" s="32" t="s">
        <v>221</v>
      </c>
      <c r="C24" s="32" t="s">
        <v>195</v>
      </c>
      <c r="D24" s="31" t="s">
        <v>222</v>
      </c>
      <c r="E24" s="16">
        <v>10</v>
      </c>
      <c r="F24" s="16">
        <f t="shared" si="1"/>
        <v>90</v>
      </c>
      <c r="G24" s="8">
        <f t="shared" si="0"/>
        <v>9</v>
      </c>
      <c r="H24" s="44">
        <v>9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</row>
    <row r="25" spans="1:1012" ht="67.5" customHeight="1">
      <c r="A25" s="31" t="s">
        <v>223</v>
      </c>
      <c r="B25" s="32" t="s">
        <v>224</v>
      </c>
      <c r="C25" s="32" t="s">
        <v>195</v>
      </c>
      <c r="D25" s="31" t="s">
        <v>512</v>
      </c>
      <c r="E25" s="16">
        <v>16</v>
      </c>
      <c r="F25" s="16">
        <f t="shared" si="1"/>
        <v>112</v>
      </c>
      <c r="G25" s="8">
        <f t="shared" si="0"/>
        <v>7</v>
      </c>
      <c r="H25" s="44">
        <v>7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</row>
    <row r="26" spans="1:1012" ht="66.75" customHeight="1">
      <c r="A26" s="31" t="s">
        <v>225</v>
      </c>
      <c r="B26" s="32" t="s">
        <v>226</v>
      </c>
      <c r="C26" s="32" t="s">
        <v>195</v>
      </c>
      <c r="D26" s="31" t="s">
        <v>513</v>
      </c>
      <c r="E26" s="16">
        <v>19</v>
      </c>
      <c r="F26" s="16">
        <f t="shared" si="1"/>
        <v>38</v>
      </c>
      <c r="G26" s="8">
        <f t="shared" si="0"/>
        <v>2</v>
      </c>
      <c r="H26" s="44">
        <v>2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</row>
    <row r="27" spans="1:1012" ht="114.75" customHeight="1">
      <c r="A27" s="31" t="s">
        <v>227</v>
      </c>
      <c r="B27" s="32" t="s">
        <v>228</v>
      </c>
      <c r="C27" s="32" t="s">
        <v>195</v>
      </c>
      <c r="D27" s="31" t="s">
        <v>514</v>
      </c>
      <c r="E27" s="16">
        <v>22</v>
      </c>
      <c r="F27" s="16">
        <f t="shared" si="1"/>
        <v>44</v>
      </c>
      <c r="G27" s="8">
        <f t="shared" si="0"/>
        <v>2</v>
      </c>
      <c r="H27" s="44">
        <v>2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</row>
    <row r="28" spans="1:1012" ht="57" customHeight="1">
      <c r="A28" s="31" t="s">
        <v>229</v>
      </c>
      <c r="B28" s="32" t="s">
        <v>230</v>
      </c>
      <c r="C28" s="32" t="s">
        <v>195</v>
      </c>
      <c r="D28" s="31" t="s">
        <v>231</v>
      </c>
      <c r="E28" s="16">
        <v>15</v>
      </c>
      <c r="F28" s="16">
        <f t="shared" si="1"/>
        <v>570</v>
      </c>
      <c r="G28" s="8">
        <f t="shared" si="0"/>
        <v>38</v>
      </c>
      <c r="H28" s="44">
        <v>38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</row>
    <row r="29" spans="1:1012" ht="63.75" customHeight="1">
      <c r="A29" s="31" t="s">
        <v>232</v>
      </c>
      <c r="B29" s="32" t="s">
        <v>233</v>
      </c>
      <c r="C29" s="32" t="s">
        <v>195</v>
      </c>
      <c r="D29" s="31" t="s">
        <v>234</v>
      </c>
      <c r="E29" s="16">
        <v>18</v>
      </c>
      <c r="F29" s="16">
        <f t="shared" si="1"/>
        <v>540</v>
      </c>
      <c r="G29" s="8">
        <f t="shared" si="0"/>
        <v>30</v>
      </c>
      <c r="H29" s="44">
        <v>30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</row>
    <row r="30" spans="1:1012" ht="54" customHeight="1">
      <c r="A30" s="31" t="s">
        <v>235</v>
      </c>
      <c r="B30" s="32" t="s">
        <v>236</v>
      </c>
      <c r="C30" s="32" t="s">
        <v>195</v>
      </c>
      <c r="D30" s="31" t="s">
        <v>237</v>
      </c>
      <c r="E30" s="16">
        <v>22</v>
      </c>
      <c r="F30" s="16">
        <f t="shared" si="1"/>
        <v>484</v>
      </c>
      <c r="G30" s="8">
        <f t="shared" si="0"/>
        <v>22</v>
      </c>
      <c r="H30" s="44">
        <v>22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</row>
    <row r="31" spans="1:1012" ht="78" customHeight="1">
      <c r="A31" s="31" t="s">
        <v>238</v>
      </c>
      <c r="B31" s="32" t="s">
        <v>239</v>
      </c>
      <c r="C31" s="32" t="s">
        <v>160</v>
      </c>
      <c r="D31" s="31" t="s">
        <v>240</v>
      </c>
      <c r="E31" s="16">
        <v>1.5</v>
      </c>
      <c r="F31" s="16">
        <f t="shared" si="1"/>
        <v>370.5</v>
      </c>
      <c r="G31" s="8">
        <f t="shared" si="0"/>
        <v>247</v>
      </c>
      <c r="H31" s="44">
        <v>247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</row>
    <row r="32" spans="1:1012" ht="56.25" customHeight="1">
      <c r="A32" s="31" t="s">
        <v>241</v>
      </c>
      <c r="B32" s="32" t="s">
        <v>242</v>
      </c>
      <c r="C32" s="32" t="s">
        <v>160</v>
      </c>
      <c r="D32" s="31" t="s">
        <v>243</v>
      </c>
      <c r="E32" s="16">
        <v>2.7</v>
      </c>
      <c r="F32" s="16">
        <f t="shared" si="1"/>
        <v>243.00000000000003</v>
      </c>
      <c r="G32" s="8">
        <f t="shared" si="0"/>
        <v>90</v>
      </c>
      <c r="H32" s="44">
        <v>90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</row>
    <row r="33" spans="1:1012" ht="66.75" customHeight="1">
      <c r="A33" s="31" t="s">
        <v>244</v>
      </c>
      <c r="B33" s="32" t="s">
        <v>245</v>
      </c>
      <c r="C33" s="32" t="s">
        <v>160</v>
      </c>
      <c r="D33" s="31" t="s">
        <v>246</v>
      </c>
      <c r="E33" s="16">
        <v>0.3</v>
      </c>
      <c r="F33" s="16">
        <f t="shared" si="1"/>
        <v>534</v>
      </c>
      <c r="G33" s="8">
        <f t="shared" si="0"/>
        <v>1780</v>
      </c>
      <c r="H33" s="44">
        <v>1780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</row>
    <row r="34" spans="1:1012" ht="58.5" customHeight="1">
      <c r="A34" s="36" t="s">
        <v>247</v>
      </c>
      <c r="B34" s="37" t="s">
        <v>248</v>
      </c>
      <c r="C34" s="32" t="s">
        <v>160</v>
      </c>
      <c r="D34" s="38" t="s">
        <v>249</v>
      </c>
      <c r="E34" s="16">
        <v>3</v>
      </c>
      <c r="F34" s="16">
        <f t="shared" si="1"/>
        <v>225</v>
      </c>
      <c r="G34" s="8">
        <f t="shared" si="0"/>
        <v>75</v>
      </c>
      <c r="H34" s="44">
        <v>75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</row>
    <row r="35" spans="1:1012" ht="120.75" customHeight="1">
      <c r="A35" s="36" t="s">
        <v>250</v>
      </c>
      <c r="B35" s="37" t="s">
        <v>251</v>
      </c>
      <c r="C35" s="32" t="s">
        <v>160</v>
      </c>
      <c r="D35" s="38" t="s">
        <v>252</v>
      </c>
      <c r="E35" s="16">
        <v>3</v>
      </c>
      <c r="F35" s="16">
        <f t="shared" si="1"/>
        <v>240</v>
      </c>
      <c r="G35" s="8">
        <f t="shared" si="0"/>
        <v>80</v>
      </c>
      <c r="H35" s="44">
        <v>80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</row>
    <row r="36" spans="1:1012" ht="138.75" customHeight="1">
      <c r="A36" s="31" t="s">
        <v>253</v>
      </c>
      <c r="B36" s="32" t="s">
        <v>254</v>
      </c>
      <c r="C36" s="32" t="s">
        <v>195</v>
      </c>
      <c r="D36" s="31" t="s">
        <v>255</v>
      </c>
      <c r="E36" s="16">
        <v>3</v>
      </c>
      <c r="F36" s="16">
        <f t="shared" si="1"/>
        <v>78</v>
      </c>
      <c r="G36" s="8">
        <f t="shared" si="0"/>
        <v>26</v>
      </c>
      <c r="H36" s="44">
        <v>26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</row>
    <row r="37" spans="1:1012" ht="59.25" customHeight="1">
      <c r="A37" s="31" t="s">
        <v>256</v>
      </c>
      <c r="B37" s="32" t="s">
        <v>257</v>
      </c>
      <c r="C37" s="32" t="s">
        <v>195</v>
      </c>
      <c r="D37" s="31" t="s">
        <v>258</v>
      </c>
      <c r="E37" s="16">
        <v>5</v>
      </c>
      <c r="F37" s="16">
        <f t="shared" si="1"/>
        <v>115</v>
      </c>
      <c r="G37" s="8">
        <f t="shared" si="0"/>
        <v>23</v>
      </c>
      <c r="H37" s="44">
        <v>23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</row>
    <row r="38" spans="1:1012" ht="57" customHeight="1">
      <c r="A38" s="35" t="s">
        <v>259</v>
      </c>
      <c r="B38" s="32" t="s">
        <v>260</v>
      </c>
      <c r="C38" s="32" t="s">
        <v>195</v>
      </c>
      <c r="D38" s="31" t="s">
        <v>261</v>
      </c>
      <c r="E38" s="16">
        <v>8</v>
      </c>
      <c r="F38" s="16">
        <f t="shared" si="1"/>
        <v>96</v>
      </c>
      <c r="G38" s="8">
        <f t="shared" si="0"/>
        <v>12</v>
      </c>
      <c r="H38" s="44">
        <v>12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</row>
    <row r="39" spans="1:1012" ht="48" customHeight="1">
      <c r="A39" s="31" t="s">
        <v>262</v>
      </c>
      <c r="B39" s="32" t="s">
        <v>263</v>
      </c>
      <c r="C39" s="32" t="s">
        <v>195</v>
      </c>
      <c r="D39" s="31" t="s">
        <v>264</v>
      </c>
      <c r="E39" s="16">
        <v>42</v>
      </c>
      <c r="F39" s="16">
        <f t="shared" si="1"/>
        <v>336</v>
      </c>
      <c r="G39" s="8">
        <f t="shared" si="0"/>
        <v>8</v>
      </c>
      <c r="H39" s="44">
        <v>8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</row>
    <row r="40" spans="1:1012" ht="64.5" customHeight="1">
      <c r="A40" s="35" t="s">
        <v>265</v>
      </c>
      <c r="B40" s="32" t="s">
        <v>266</v>
      </c>
      <c r="C40" s="32" t="s">
        <v>195</v>
      </c>
      <c r="D40" s="31" t="s">
        <v>267</v>
      </c>
      <c r="E40" s="16">
        <v>50</v>
      </c>
      <c r="F40" s="16">
        <f t="shared" si="1"/>
        <v>350</v>
      </c>
      <c r="G40" s="8">
        <f t="shared" si="0"/>
        <v>7</v>
      </c>
      <c r="H40" s="44">
        <v>7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</row>
    <row r="41" spans="1:1012" ht="95.25" customHeight="1">
      <c r="A41" s="35" t="s">
        <v>268</v>
      </c>
      <c r="B41" s="32" t="s">
        <v>269</v>
      </c>
      <c r="C41" s="32" t="s">
        <v>195</v>
      </c>
      <c r="D41" s="31" t="s">
        <v>270</v>
      </c>
      <c r="E41" s="16">
        <v>50</v>
      </c>
      <c r="F41" s="16">
        <f t="shared" si="1"/>
        <v>200</v>
      </c>
      <c r="G41" s="8">
        <f t="shared" si="0"/>
        <v>4</v>
      </c>
      <c r="H41" s="44">
        <v>4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</row>
    <row r="42" spans="1:1012" ht="60" customHeight="1">
      <c r="A42" s="31" t="s">
        <v>271</v>
      </c>
      <c r="B42" s="32" t="s">
        <v>272</v>
      </c>
      <c r="C42" s="32" t="s">
        <v>160</v>
      </c>
      <c r="D42" s="31" t="s">
        <v>273</v>
      </c>
      <c r="E42" s="16">
        <v>3</v>
      </c>
      <c r="F42" s="16">
        <f t="shared" si="1"/>
        <v>150</v>
      </c>
      <c r="G42" s="8">
        <f t="shared" si="0"/>
        <v>50</v>
      </c>
      <c r="H42" s="44">
        <v>50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</row>
    <row r="43" spans="1:1012" ht="59.25" customHeight="1">
      <c r="A43" s="31" t="s">
        <v>274</v>
      </c>
      <c r="B43" s="32" t="s">
        <v>275</v>
      </c>
      <c r="C43" s="32" t="s">
        <v>160</v>
      </c>
      <c r="D43" s="31" t="s">
        <v>276</v>
      </c>
      <c r="E43" s="16">
        <v>3</v>
      </c>
      <c r="F43" s="16">
        <f t="shared" si="1"/>
        <v>60</v>
      </c>
      <c r="G43" s="8">
        <f t="shared" si="0"/>
        <v>20</v>
      </c>
      <c r="H43" s="44">
        <v>20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</row>
    <row r="44" spans="1:1012" ht="54.75" customHeight="1">
      <c r="A44" s="31" t="s">
        <v>277</v>
      </c>
      <c r="B44" s="32" t="s">
        <v>278</v>
      </c>
      <c r="C44" s="32" t="s">
        <v>160</v>
      </c>
      <c r="D44" s="31" t="s">
        <v>279</v>
      </c>
      <c r="E44" s="16">
        <v>3</v>
      </c>
      <c r="F44" s="16">
        <f t="shared" si="1"/>
        <v>30</v>
      </c>
      <c r="G44" s="8">
        <f t="shared" si="0"/>
        <v>10</v>
      </c>
      <c r="H44" s="44">
        <v>10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</row>
    <row r="45" spans="1:1012" ht="44.25" customHeight="1">
      <c r="A45" s="31" t="s">
        <v>280</v>
      </c>
      <c r="B45" s="32" t="s">
        <v>281</v>
      </c>
      <c r="C45" s="32" t="s">
        <v>195</v>
      </c>
      <c r="D45" s="31" t="s">
        <v>282</v>
      </c>
      <c r="E45" s="16">
        <v>10</v>
      </c>
      <c r="F45" s="16">
        <f t="shared" si="1"/>
        <v>610</v>
      </c>
      <c r="G45" s="8">
        <f t="shared" si="0"/>
        <v>61</v>
      </c>
      <c r="H45" s="44">
        <v>61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</row>
    <row r="46" spans="1:1012" ht="54.75" customHeight="1">
      <c r="A46" s="31" t="s">
        <v>283</v>
      </c>
      <c r="B46" s="32" t="s">
        <v>284</v>
      </c>
      <c r="C46" s="32" t="s">
        <v>195</v>
      </c>
      <c r="D46" s="31" t="s">
        <v>285</v>
      </c>
      <c r="E46" s="16">
        <v>10</v>
      </c>
      <c r="F46" s="16">
        <f t="shared" si="1"/>
        <v>150</v>
      </c>
      <c r="G46" s="8">
        <f t="shared" si="0"/>
        <v>15</v>
      </c>
      <c r="H46" s="44">
        <v>15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</row>
    <row r="47" spans="1:1012" ht="48.75" customHeight="1">
      <c r="A47" s="31" t="s">
        <v>286</v>
      </c>
      <c r="B47" s="32" t="s">
        <v>287</v>
      </c>
      <c r="C47" s="32" t="s">
        <v>160</v>
      </c>
      <c r="D47" s="31" t="s">
        <v>288</v>
      </c>
      <c r="E47" s="16">
        <v>0.7</v>
      </c>
      <c r="F47" s="16">
        <f t="shared" si="1"/>
        <v>43.4</v>
      </c>
      <c r="G47" s="8">
        <f t="shared" si="0"/>
        <v>62</v>
      </c>
      <c r="H47" s="44">
        <v>62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</row>
    <row r="48" spans="1:1012" ht="63" customHeight="1">
      <c r="A48" s="35" t="s">
        <v>289</v>
      </c>
      <c r="B48" s="32" t="s">
        <v>290</v>
      </c>
      <c r="C48" s="32" t="s">
        <v>160</v>
      </c>
      <c r="D48" s="31" t="s">
        <v>291</v>
      </c>
      <c r="E48" s="16">
        <v>1</v>
      </c>
      <c r="F48" s="16">
        <f t="shared" si="1"/>
        <v>60</v>
      </c>
      <c r="G48" s="8">
        <f t="shared" si="0"/>
        <v>60</v>
      </c>
      <c r="H48" s="44">
        <v>60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</row>
    <row r="49" spans="1:1012" ht="54.75" customHeight="1">
      <c r="A49" s="31" t="s">
        <v>292</v>
      </c>
      <c r="B49" s="32" t="s">
        <v>293</v>
      </c>
      <c r="C49" s="32" t="s">
        <v>160</v>
      </c>
      <c r="D49" s="31" t="s">
        <v>294</v>
      </c>
      <c r="E49" s="16">
        <v>3.5</v>
      </c>
      <c r="F49" s="16">
        <f t="shared" si="1"/>
        <v>185.5</v>
      </c>
      <c r="G49" s="8">
        <f t="shared" si="0"/>
        <v>53</v>
      </c>
      <c r="H49" s="44">
        <v>53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</row>
    <row r="50" spans="1:1012" ht="56.25" customHeight="1">
      <c r="A50" s="31" t="s">
        <v>295</v>
      </c>
      <c r="B50" s="32" t="s">
        <v>296</v>
      </c>
      <c r="C50" s="32" t="s">
        <v>195</v>
      </c>
      <c r="D50" s="31" t="s">
        <v>297</v>
      </c>
      <c r="E50" s="16">
        <v>3</v>
      </c>
      <c r="F50" s="16">
        <f t="shared" si="1"/>
        <v>138</v>
      </c>
      <c r="G50" s="8">
        <f t="shared" si="0"/>
        <v>46</v>
      </c>
      <c r="H50" s="44">
        <v>46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</row>
    <row r="51" spans="1:1012" ht="59.25" customHeight="1">
      <c r="A51" s="35" t="s">
        <v>298</v>
      </c>
      <c r="B51" s="32" t="s">
        <v>299</v>
      </c>
      <c r="C51" s="32" t="s">
        <v>160</v>
      </c>
      <c r="D51" s="31" t="s">
        <v>300</v>
      </c>
      <c r="E51" s="16">
        <v>3</v>
      </c>
      <c r="F51" s="16">
        <f t="shared" si="1"/>
        <v>168</v>
      </c>
      <c r="G51" s="8">
        <f t="shared" si="0"/>
        <v>56</v>
      </c>
      <c r="H51" s="44">
        <v>56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</row>
    <row r="52" spans="1:1012" ht="36.75" customHeight="1">
      <c r="A52" s="35" t="s">
        <v>301</v>
      </c>
      <c r="B52" s="32" t="s">
        <v>302</v>
      </c>
      <c r="C52" s="32" t="s">
        <v>160</v>
      </c>
      <c r="D52" s="31" t="s">
        <v>303</v>
      </c>
      <c r="E52" s="16">
        <v>3</v>
      </c>
      <c r="F52" s="16">
        <f t="shared" si="1"/>
        <v>135</v>
      </c>
      <c r="G52" s="8">
        <f t="shared" si="0"/>
        <v>45</v>
      </c>
      <c r="H52" s="44">
        <v>45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</row>
    <row r="53" spans="1:1012" ht="48" customHeight="1">
      <c r="A53" s="35" t="s">
        <v>304</v>
      </c>
      <c r="B53" s="32" t="s">
        <v>305</v>
      </c>
      <c r="C53" s="32" t="s">
        <v>160</v>
      </c>
      <c r="D53" s="31" t="s">
        <v>306</v>
      </c>
      <c r="E53" s="16">
        <v>3</v>
      </c>
      <c r="F53" s="16">
        <f t="shared" si="1"/>
        <v>150</v>
      </c>
      <c r="G53" s="8">
        <f t="shared" si="0"/>
        <v>50</v>
      </c>
      <c r="H53" s="44">
        <v>50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</row>
    <row r="54" spans="1:1012" ht="49.5" customHeight="1">
      <c r="A54" s="35" t="s">
        <v>307</v>
      </c>
      <c r="B54" s="32" t="s">
        <v>308</v>
      </c>
      <c r="C54" s="32" t="s">
        <v>160</v>
      </c>
      <c r="D54" s="31" t="s">
        <v>309</v>
      </c>
      <c r="E54" s="16">
        <v>3</v>
      </c>
      <c r="F54" s="16">
        <f t="shared" si="1"/>
        <v>135</v>
      </c>
      <c r="G54" s="8">
        <f t="shared" si="0"/>
        <v>45</v>
      </c>
      <c r="H54" s="44">
        <v>45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</row>
    <row r="55" spans="1:1012" ht="48" customHeight="1">
      <c r="A55" s="31" t="s">
        <v>310</v>
      </c>
      <c r="B55" s="32" t="s">
        <v>311</v>
      </c>
      <c r="C55" s="32" t="s">
        <v>160</v>
      </c>
      <c r="D55" s="31" t="s">
        <v>509</v>
      </c>
      <c r="E55" s="16">
        <v>4</v>
      </c>
      <c r="F55" s="16">
        <f t="shared" si="1"/>
        <v>20</v>
      </c>
      <c r="G55" s="8">
        <f t="shared" si="0"/>
        <v>5</v>
      </c>
      <c r="H55" s="44">
        <v>5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</row>
    <row r="56" spans="1:1012" ht="50.25" customHeight="1">
      <c r="A56" s="31" t="s">
        <v>312</v>
      </c>
      <c r="B56" s="32" t="s">
        <v>313</v>
      </c>
      <c r="C56" s="32" t="s">
        <v>160</v>
      </c>
      <c r="D56" s="31" t="s">
        <v>314</v>
      </c>
      <c r="E56" s="16">
        <v>2</v>
      </c>
      <c r="F56" s="16">
        <f t="shared" si="1"/>
        <v>110</v>
      </c>
      <c r="G56" s="8">
        <f t="shared" si="0"/>
        <v>55</v>
      </c>
      <c r="H56" s="44">
        <v>55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</row>
    <row r="57" spans="1:1012" ht="48.75" customHeight="1">
      <c r="A57" s="35" t="s">
        <v>315</v>
      </c>
      <c r="B57" s="32" t="s">
        <v>316</v>
      </c>
      <c r="C57" s="32" t="s">
        <v>160</v>
      </c>
      <c r="D57" s="31" t="s">
        <v>317</v>
      </c>
      <c r="E57" s="16">
        <v>2.5</v>
      </c>
      <c r="F57" s="16">
        <f t="shared" si="1"/>
        <v>192.5</v>
      </c>
      <c r="G57" s="8">
        <f t="shared" si="0"/>
        <v>77</v>
      </c>
      <c r="H57" s="44">
        <v>77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</row>
    <row r="58" spans="1:1012" ht="57" customHeight="1">
      <c r="A58" s="31" t="s">
        <v>318</v>
      </c>
      <c r="B58" s="32" t="s">
        <v>319</v>
      </c>
      <c r="C58" s="32" t="s">
        <v>160</v>
      </c>
      <c r="D58" s="31" t="s">
        <v>320</v>
      </c>
      <c r="E58" s="16">
        <v>7</v>
      </c>
      <c r="F58" s="16">
        <f t="shared" si="1"/>
        <v>455</v>
      </c>
      <c r="G58" s="8">
        <f t="shared" si="0"/>
        <v>65</v>
      </c>
      <c r="H58" s="44">
        <v>65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</row>
    <row r="59" spans="1:1012" ht="58.5" customHeight="1">
      <c r="A59" s="31" t="s">
        <v>321</v>
      </c>
      <c r="B59" s="32" t="s">
        <v>322</v>
      </c>
      <c r="C59" s="32" t="s">
        <v>160</v>
      </c>
      <c r="D59" s="31" t="s">
        <v>323</v>
      </c>
      <c r="E59" s="16">
        <v>3.3</v>
      </c>
      <c r="F59" s="16">
        <f t="shared" si="1"/>
        <v>217.79999999999998</v>
      </c>
      <c r="G59" s="8">
        <f t="shared" si="0"/>
        <v>66</v>
      </c>
      <c r="H59" s="44">
        <v>66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</row>
    <row r="60" spans="1:1012" ht="48.75" customHeight="1">
      <c r="A60" s="35" t="s">
        <v>324</v>
      </c>
      <c r="B60" s="32" t="s">
        <v>325</v>
      </c>
      <c r="C60" s="32" t="s">
        <v>195</v>
      </c>
      <c r="D60" s="31" t="s">
        <v>326</v>
      </c>
      <c r="E60" s="16">
        <v>22</v>
      </c>
      <c r="F60" s="16">
        <f t="shared" si="1"/>
        <v>330</v>
      </c>
      <c r="G60" s="8">
        <f t="shared" si="0"/>
        <v>15</v>
      </c>
      <c r="H60" s="44">
        <v>15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</row>
    <row r="61" spans="1:1012" ht="52.5" customHeight="1">
      <c r="A61" s="31" t="s">
        <v>327</v>
      </c>
      <c r="B61" s="32" t="s">
        <v>328</v>
      </c>
      <c r="C61" s="32" t="s">
        <v>329</v>
      </c>
      <c r="D61" s="31" t="s">
        <v>330</v>
      </c>
      <c r="E61" s="16">
        <v>25</v>
      </c>
      <c r="F61" s="16">
        <f t="shared" si="1"/>
        <v>325</v>
      </c>
      <c r="G61" s="8">
        <f t="shared" si="0"/>
        <v>13</v>
      </c>
      <c r="H61" s="44">
        <v>13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</row>
    <row r="62" spans="1:1012" ht="41.25" customHeight="1">
      <c r="A62" s="31" t="s">
        <v>331</v>
      </c>
      <c r="B62" s="32" t="s">
        <v>332</v>
      </c>
      <c r="C62" s="32" t="s">
        <v>160</v>
      </c>
      <c r="D62" s="31" t="s">
        <v>333</v>
      </c>
      <c r="E62" s="16">
        <v>3</v>
      </c>
      <c r="F62" s="16">
        <f t="shared" si="1"/>
        <v>168</v>
      </c>
      <c r="G62" s="8">
        <f t="shared" si="0"/>
        <v>56</v>
      </c>
      <c r="H62" s="44">
        <v>56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</row>
    <row r="63" spans="1:1012" ht="81.75" customHeight="1">
      <c r="A63" s="31" t="s">
        <v>334</v>
      </c>
      <c r="B63" s="32" t="s">
        <v>335</v>
      </c>
      <c r="C63" s="32" t="s">
        <v>160</v>
      </c>
      <c r="D63" s="31" t="s">
        <v>336</v>
      </c>
      <c r="E63" s="16">
        <v>1</v>
      </c>
      <c r="F63" s="16">
        <f t="shared" si="1"/>
        <v>447</v>
      </c>
      <c r="G63" s="8">
        <f t="shared" si="0"/>
        <v>447</v>
      </c>
      <c r="H63" s="44">
        <v>447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</row>
    <row r="64" spans="1:1012" ht="57.75" customHeight="1">
      <c r="A64" s="31" t="s">
        <v>337</v>
      </c>
      <c r="B64" s="32" t="s">
        <v>338</v>
      </c>
      <c r="C64" s="32" t="s">
        <v>195</v>
      </c>
      <c r="D64" s="31" t="s">
        <v>339</v>
      </c>
      <c r="E64" s="16">
        <v>20</v>
      </c>
      <c r="F64" s="16">
        <f t="shared" si="1"/>
        <v>420</v>
      </c>
      <c r="G64" s="8">
        <f t="shared" si="0"/>
        <v>21</v>
      </c>
      <c r="H64" s="44">
        <v>21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</row>
    <row r="65" spans="1:1012" ht="56.25" customHeight="1">
      <c r="A65" s="31" t="s">
        <v>340</v>
      </c>
      <c r="B65" s="32" t="s">
        <v>341</v>
      </c>
      <c r="C65" s="32" t="s">
        <v>195</v>
      </c>
      <c r="D65" s="31" t="s">
        <v>342</v>
      </c>
      <c r="E65" s="16">
        <v>12</v>
      </c>
      <c r="F65" s="16">
        <f t="shared" si="1"/>
        <v>144</v>
      </c>
      <c r="G65" s="8">
        <f t="shared" si="0"/>
        <v>12</v>
      </c>
      <c r="H65" s="44">
        <v>12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</row>
    <row r="66" spans="1:1012" ht="78" customHeight="1">
      <c r="A66" s="31" t="s">
        <v>343</v>
      </c>
      <c r="B66" s="32" t="s">
        <v>344</v>
      </c>
      <c r="C66" s="32" t="s">
        <v>195</v>
      </c>
      <c r="D66" s="31" t="s">
        <v>345</v>
      </c>
      <c r="E66" s="16">
        <v>12</v>
      </c>
      <c r="F66" s="16">
        <f t="shared" si="1"/>
        <v>132</v>
      </c>
      <c r="G66" s="8">
        <f t="shared" si="0"/>
        <v>11</v>
      </c>
      <c r="H66" s="44">
        <v>11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</row>
    <row r="67" spans="1:1012" ht="57.75" customHeight="1">
      <c r="A67" s="31" t="s">
        <v>346</v>
      </c>
      <c r="B67" s="32" t="s">
        <v>347</v>
      </c>
      <c r="C67" s="32" t="s">
        <v>195</v>
      </c>
      <c r="D67" s="31" t="s">
        <v>348</v>
      </c>
      <c r="E67" s="16">
        <v>12</v>
      </c>
      <c r="F67" s="16">
        <f t="shared" si="1"/>
        <v>156</v>
      </c>
      <c r="G67" s="8">
        <f t="shared" si="0"/>
        <v>13</v>
      </c>
      <c r="H67" s="44">
        <v>13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</row>
    <row r="68" spans="1:1012" ht="78" customHeight="1">
      <c r="A68" s="31" t="s">
        <v>349</v>
      </c>
      <c r="B68" s="32" t="s">
        <v>350</v>
      </c>
      <c r="C68" s="32" t="s">
        <v>195</v>
      </c>
      <c r="D68" s="31" t="s">
        <v>351</v>
      </c>
      <c r="E68" s="16">
        <v>12</v>
      </c>
      <c r="F68" s="16">
        <f t="shared" si="1"/>
        <v>132</v>
      </c>
      <c r="G68" s="8">
        <f t="shared" ref="G68:G114" si="2">SUM(H68:H68)</f>
        <v>11</v>
      </c>
      <c r="H68" s="44">
        <v>11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</row>
    <row r="69" spans="1:1012" ht="68.25" customHeight="1">
      <c r="A69" s="31" t="s">
        <v>352</v>
      </c>
      <c r="B69" s="32" t="s">
        <v>353</v>
      </c>
      <c r="C69" s="32" t="s">
        <v>195</v>
      </c>
      <c r="D69" s="31" t="s">
        <v>354</v>
      </c>
      <c r="E69" s="16">
        <v>12</v>
      </c>
      <c r="F69" s="16">
        <f t="shared" ref="F69:F114" si="3">PRODUCT(G69,E69)</f>
        <v>240</v>
      </c>
      <c r="G69" s="8">
        <f t="shared" si="2"/>
        <v>20</v>
      </c>
      <c r="H69" s="44">
        <v>20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</row>
    <row r="70" spans="1:1012" ht="56.25" customHeight="1">
      <c r="A70" s="31" t="s">
        <v>355</v>
      </c>
      <c r="B70" s="32" t="s">
        <v>356</v>
      </c>
      <c r="C70" s="32" t="s">
        <v>160</v>
      </c>
      <c r="D70" s="31" t="s">
        <v>510</v>
      </c>
      <c r="E70" s="16">
        <v>10</v>
      </c>
      <c r="F70" s="16">
        <f t="shared" si="3"/>
        <v>270</v>
      </c>
      <c r="G70" s="8">
        <f t="shared" si="2"/>
        <v>27</v>
      </c>
      <c r="H70" s="45">
        <v>27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</row>
    <row r="71" spans="1:1012" ht="57.75" customHeight="1">
      <c r="A71" s="31" t="s">
        <v>357</v>
      </c>
      <c r="B71" s="32" t="s">
        <v>358</v>
      </c>
      <c r="C71" s="32" t="s">
        <v>195</v>
      </c>
      <c r="D71" s="31" t="s">
        <v>359</v>
      </c>
      <c r="E71" s="16">
        <v>1.5</v>
      </c>
      <c r="F71" s="16">
        <f t="shared" si="3"/>
        <v>54</v>
      </c>
      <c r="G71" s="8">
        <f t="shared" si="2"/>
        <v>36</v>
      </c>
      <c r="H71" s="44">
        <v>36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</row>
    <row r="72" spans="1:1012" ht="48" customHeight="1">
      <c r="A72" s="31" t="s">
        <v>360</v>
      </c>
      <c r="B72" s="32" t="s">
        <v>361</v>
      </c>
      <c r="C72" s="32" t="s">
        <v>195</v>
      </c>
      <c r="D72" s="31" t="s">
        <v>362</v>
      </c>
      <c r="E72" s="16">
        <v>4</v>
      </c>
      <c r="F72" s="16">
        <f t="shared" si="3"/>
        <v>136</v>
      </c>
      <c r="G72" s="8">
        <f t="shared" si="2"/>
        <v>34</v>
      </c>
      <c r="H72" s="44">
        <v>34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</row>
    <row r="73" spans="1:1012" ht="39.75" customHeight="1">
      <c r="A73" s="31" t="s">
        <v>363</v>
      </c>
      <c r="B73" s="32" t="s">
        <v>364</v>
      </c>
      <c r="C73" s="32" t="s">
        <v>160</v>
      </c>
      <c r="D73" s="31" t="s">
        <v>365</v>
      </c>
      <c r="E73" s="16">
        <v>20</v>
      </c>
      <c r="F73" s="16">
        <f t="shared" si="3"/>
        <v>360</v>
      </c>
      <c r="G73" s="8">
        <f t="shared" si="2"/>
        <v>18</v>
      </c>
      <c r="H73" s="44">
        <v>18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</row>
    <row r="74" spans="1:1012" ht="60" customHeight="1">
      <c r="A74" s="31" t="s">
        <v>366</v>
      </c>
      <c r="B74" s="32" t="s">
        <v>367</v>
      </c>
      <c r="C74" s="32" t="s">
        <v>160</v>
      </c>
      <c r="D74" s="31" t="s">
        <v>368</v>
      </c>
      <c r="E74" s="16">
        <v>3</v>
      </c>
      <c r="F74" s="16">
        <f t="shared" si="3"/>
        <v>81</v>
      </c>
      <c r="G74" s="8">
        <f t="shared" si="2"/>
        <v>27</v>
      </c>
      <c r="H74" s="44">
        <v>27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</row>
    <row r="75" spans="1:1012" ht="57.75" customHeight="1">
      <c r="A75" s="35" t="s">
        <v>369</v>
      </c>
      <c r="B75" s="32" t="s">
        <v>370</v>
      </c>
      <c r="C75" s="32" t="s">
        <v>160</v>
      </c>
      <c r="D75" s="31" t="s">
        <v>371</v>
      </c>
      <c r="E75" s="16">
        <v>2</v>
      </c>
      <c r="F75" s="16">
        <f t="shared" si="3"/>
        <v>40</v>
      </c>
      <c r="G75" s="8">
        <f t="shared" si="2"/>
        <v>20</v>
      </c>
      <c r="H75" s="44">
        <v>20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</row>
    <row r="76" spans="1:1012" ht="57.75" customHeight="1">
      <c r="A76" s="31" t="s">
        <v>372</v>
      </c>
      <c r="B76" s="32" t="s">
        <v>373</v>
      </c>
      <c r="C76" s="32" t="s">
        <v>160</v>
      </c>
      <c r="D76" s="31" t="s">
        <v>374</v>
      </c>
      <c r="E76" s="16">
        <v>5</v>
      </c>
      <c r="F76" s="16">
        <f t="shared" si="3"/>
        <v>240</v>
      </c>
      <c r="G76" s="8">
        <f t="shared" si="2"/>
        <v>48</v>
      </c>
      <c r="H76" s="44">
        <v>48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</row>
    <row r="77" spans="1:1012" ht="54" customHeight="1">
      <c r="A77" s="35" t="s">
        <v>375</v>
      </c>
      <c r="B77" s="32" t="s">
        <v>376</v>
      </c>
      <c r="C77" s="32" t="s">
        <v>195</v>
      </c>
      <c r="D77" s="31" t="s">
        <v>377</v>
      </c>
      <c r="E77" s="16">
        <v>7</v>
      </c>
      <c r="F77" s="16">
        <f t="shared" si="3"/>
        <v>49</v>
      </c>
      <c r="G77" s="8">
        <f t="shared" si="2"/>
        <v>7</v>
      </c>
      <c r="H77" s="44">
        <v>7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</row>
    <row r="78" spans="1:1012" ht="64.5" customHeight="1">
      <c r="A78" s="35" t="s">
        <v>378</v>
      </c>
      <c r="B78" s="32" t="s">
        <v>379</v>
      </c>
      <c r="C78" s="32" t="s">
        <v>160</v>
      </c>
      <c r="D78" s="31" t="s">
        <v>380</v>
      </c>
      <c r="E78" s="16">
        <v>8</v>
      </c>
      <c r="F78" s="16">
        <f t="shared" si="3"/>
        <v>184</v>
      </c>
      <c r="G78" s="8">
        <f t="shared" si="2"/>
        <v>23</v>
      </c>
      <c r="H78" s="44">
        <v>23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</row>
    <row r="79" spans="1:1012" ht="63" customHeight="1">
      <c r="A79" s="31" t="s">
        <v>381</v>
      </c>
      <c r="B79" s="32" t="s">
        <v>382</v>
      </c>
      <c r="C79" s="32" t="s">
        <v>160</v>
      </c>
      <c r="D79" s="31" t="s">
        <v>383</v>
      </c>
      <c r="E79" s="16">
        <v>2</v>
      </c>
      <c r="F79" s="16">
        <f t="shared" si="3"/>
        <v>40</v>
      </c>
      <c r="G79" s="8">
        <f t="shared" si="2"/>
        <v>20</v>
      </c>
      <c r="H79" s="44">
        <v>20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</row>
    <row r="80" spans="1:1012" ht="78" customHeight="1">
      <c r="A80" s="31" t="s">
        <v>384</v>
      </c>
      <c r="B80" s="32" t="s">
        <v>385</v>
      </c>
      <c r="C80" s="32" t="s">
        <v>160</v>
      </c>
      <c r="D80" s="39" t="s">
        <v>386</v>
      </c>
      <c r="E80" s="16">
        <v>5</v>
      </c>
      <c r="F80" s="16">
        <f t="shared" si="3"/>
        <v>200</v>
      </c>
      <c r="G80" s="8">
        <f t="shared" si="2"/>
        <v>40</v>
      </c>
      <c r="H80" s="44">
        <v>40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</row>
    <row r="81" spans="1:1013" ht="50.25" customHeight="1">
      <c r="A81" s="31" t="s">
        <v>387</v>
      </c>
      <c r="B81" s="32" t="s">
        <v>388</v>
      </c>
      <c r="C81" s="32" t="s">
        <v>160</v>
      </c>
      <c r="D81" s="31" t="s">
        <v>389</v>
      </c>
      <c r="E81" s="16">
        <v>2.5</v>
      </c>
      <c r="F81" s="16">
        <f t="shared" si="3"/>
        <v>67.5</v>
      </c>
      <c r="G81" s="8">
        <f t="shared" si="2"/>
        <v>27</v>
      </c>
      <c r="H81" s="44">
        <v>27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</row>
    <row r="82" spans="1:1013" s="3" customFormat="1" ht="48" customHeight="1">
      <c r="A82" s="31" t="s">
        <v>390</v>
      </c>
      <c r="B82" s="32" t="s">
        <v>391</v>
      </c>
      <c r="C82" s="32" t="s">
        <v>160</v>
      </c>
      <c r="D82" s="31" t="s">
        <v>392</v>
      </c>
      <c r="E82" s="16">
        <v>5</v>
      </c>
      <c r="F82" s="16">
        <f t="shared" si="3"/>
        <v>525</v>
      </c>
      <c r="G82" s="8">
        <f t="shared" si="2"/>
        <v>105</v>
      </c>
      <c r="H82" s="44">
        <v>105</v>
      </c>
      <c r="ALY82" s="4"/>
    </row>
    <row r="83" spans="1:1013" ht="54" customHeight="1">
      <c r="A83" s="31" t="s">
        <v>393</v>
      </c>
      <c r="B83" s="32" t="s">
        <v>394</v>
      </c>
      <c r="C83" s="32" t="s">
        <v>160</v>
      </c>
      <c r="D83" s="31" t="s">
        <v>395</v>
      </c>
      <c r="E83" s="16">
        <v>5</v>
      </c>
      <c r="F83" s="16">
        <f t="shared" si="3"/>
        <v>385</v>
      </c>
      <c r="G83" s="8">
        <f t="shared" si="2"/>
        <v>77</v>
      </c>
      <c r="H83" s="44">
        <v>77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</row>
    <row r="84" spans="1:1013" ht="78" customHeight="1">
      <c r="A84" s="31" t="s">
        <v>396</v>
      </c>
      <c r="B84" s="32" t="s">
        <v>397</v>
      </c>
      <c r="C84" s="32" t="s">
        <v>160</v>
      </c>
      <c r="D84" s="31" t="s">
        <v>398</v>
      </c>
      <c r="E84" s="16">
        <v>0.5</v>
      </c>
      <c r="F84" s="16">
        <f t="shared" si="3"/>
        <v>37</v>
      </c>
      <c r="G84" s="8">
        <f t="shared" si="2"/>
        <v>74</v>
      </c>
      <c r="H84" s="44">
        <v>74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</row>
    <row r="85" spans="1:1013" ht="78" customHeight="1">
      <c r="A85" s="31" t="s">
        <v>399</v>
      </c>
      <c r="B85" s="32" t="s">
        <v>400</v>
      </c>
      <c r="C85" s="32" t="s">
        <v>195</v>
      </c>
      <c r="D85" s="31" t="s">
        <v>401</v>
      </c>
      <c r="E85" s="16">
        <v>1</v>
      </c>
      <c r="F85" s="16">
        <f t="shared" si="3"/>
        <v>33</v>
      </c>
      <c r="G85" s="8">
        <f t="shared" si="2"/>
        <v>33</v>
      </c>
      <c r="H85" s="44">
        <v>33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</row>
    <row r="86" spans="1:1013" ht="78" customHeight="1">
      <c r="A86" s="31" t="s">
        <v>402</v>
      </c>
      <c r="B86" s="32" t="s">
        <v>403</v>
      </c>
      <c r="C86" s="32" t="s">
        <v>195</v>
      </c>
      <c r="D86" s="31" t="s">
        <v>404</v>
      </c>
      <c r="E86" s="16">
        <v>0.6</v>
      </c>
      <c r="F86" s="16">
        <f t="shared" si="3"/>
        <v>6</v>
      </c>
      <c r="G86" s="8">
        <f t="shared" si="2"/>
        <v>10</v>
      </c>
      <c r="H86" s="44">
        <v>10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</row>
    <row r="87" spans="1:1013" ht="78" customHeight="1">
      <c r="A87" s="31" t="s">
        <v>405</v>
      </c>
      <c r="B87" s="32" t="s">
        <v>406</v>
      </c>
      <c r="C87" s="32" t="s">
        <v>160</v>
      </c>
      <c r="D87" s="31" t="s">
        <v>407</v>
      </c>
      <c r="E87" s="16">
        <v>6</v>
      </c>
      <c r="F87" s="16">
        <f t="shared" si="3"/>
        <v>120</v>
      </c>
      <c r="G87" s="8">
        <f t="shared" si="2"/>
        <v>20</v>
      </c>
      <c r="H87" s="44">
        <v>20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</row>
    <row r="88" spans="1:1013" ht="78" customHeight="1">
      <c r="A88" s="31" t="s">
        <v>408</v>
      </c>
      <c r="B88" s="32" t="s">
        <v>409</v>
      </c>
      <c r="C88" s="32" t="s">
        <v>160</v>
      </c>
      <c r="D88" s="31" t="s">
        <v>410</v>
      </c>
      <c r="E88" s="16">
        <v>2.5</v>
      </c>
      <c r="F88" s="16">
        <f t="shared" si="3"/>
        <v>210</v>
      </c>
      <c r="G88" s="8">
        <f t="shared" si="2"/>
        <v>84</v>
      </c>
      <c r="H88" s="44">
        <v>84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</row>
    <row r="89" spans="1:1013" ht="78" customHeight="1">
      <c r="A89" s="31" t="s">
        <v>411</v>
      </c>
      <c r="B89" s="32" t="s">
        <v>412</v>
      </c>
      <c r="C89" s="32" t="s">
        <v>160</v>
      </c>
      <c r="D89" s="31" t="s">
        <v>413</v>
      </c>
      <c r="E89" s="16">
        <v>0.7</v>
      </c>
      <c r="F89" s="16">
        <f t="shared" si="3"/>
        <v>117.6</v>
      </c>
      <c r="G89" s="8">
        <f t="shared" si="2"/>
        <v>168</v>
      </c>
      <c r="H89" s="44">
        <v>168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</row>
    <row r="90" spans="1:1013" ht="78" customHeight="1">
      <c r="A90" s="35" t="s">
        <v>414</v>
      </c>
      <c r="B90" s="32" t="s">
        <v>415</v>
      </c>
      <c r="C90" s="32" t="s">
        <v>160</v>
      </c>
      <c r="D90" s="31" t="s">
        <v>416</v>
      </c>
      <c r="E90" s="16">
        <v>3</v>
      </c>
      <c r="F90" s="16">
        <f t="shared" si="3"/>
        <v>93</v>
      </c>
      <c r="G90" s="8">
        <f t="shared" si="2"/>
        <v>31</v>
      </c>
      <c r="H90" s="44">
        <v>31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</row>
    <row r="91" spans="1:1013" ht="49.5" customHeight="1">
      <c r="A91" s="35" t="s">
        <v>417</v>
      </c>
      <c r="B91" s="32" t="s">
        <v>418</v>
      </c>
      <c r="C91" s="32" t="s">
        <v>164</v>
      </c>
      <c r="D91" s="31" t="s">
        <v>419</v>
      </c>
      <c r="E91" s="16">
        <v>7</v>
      </c>
      <c r="F91" s="16">
        <f t="shared" si="3"/>
        <v>168</v>
      </c>
      <c r="G91" s="8">
        <f t="shared" si="2"/>
        <v>24</v>
      </c>
      <c r="H91" s="44">
        <v>24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</row>
    <row r="92" spans="1:1013" ht="78" customHeight="1">
      <c r="A92" s="31" t="s">
        <v>420</v>
      </c>
      <c r="B92" s="32" t="s">
        <v>421</v>
      </c>
      <c r="C92" s="32" t="s">
        <v>160</v>
      </c>
      <c r="D92" s="31" t="s">
        <v>422</v>
      </c>
      <c r="E92" s="16">
        <v>20</v>
      </c>
      <c r="F92" s="16">
        <f t="shared" si="3"/>
        <v>120</v>
      </c>
      <c r="G92" s="8">
        <f t="shared" si="2"/>
        <v>6</v>
      </c>
      <c r="H92" s="44">
        <v>6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</row>
    <row r="93" spans="1:1013" ht="96.75" customHeight="1">
      <c r="A93" s="31" t="s">
        <v>423</v>
      </c>
      <c r="B93" s="32" t="s">
        <v>424</v>
      </c>
      <c r="C93" s="32" t="s">
        <v>160</v>
      </c>
      <c r="D93" s="31" t="s">
        <v>425</v>
      </c>
      <c r="E93" s="16">
        <v>12</v>
      </c>
      <c r="F93" s="16">
        <f t="shared" si="3"/>
        <v>120</v>
      </c>
      <c r="G93" s="8">
        <f t="shared" si="2"/>
        <v>10</v>
      </c>
      <c r="H93" s="44">
        <v>10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</row>
    <row r="94" spans="1:1013" ht="78" customHeight="1">
      <c r="A94" s="31" t="s">
        <v>429</v>
      </c>
      <c r="B94" s="32" t="s">
        <v>430</v>
      </c>
      <c r="C94" s="32" t="s">
        <v>160</v>
      </c>
      <c r="D94" s="31" t="s">
        <v>431</v>
      </c>
      <c r="E94" s="16">
        <v>1.8</v>
      </c>
      <c r="F94" s="16">
        <f t="shared" si="3"/>
        <v>165.6</v>
      </c>
      <c r="G94" s="8">
        <f t="shared" si="2"/>
        <v>92</v>
      </c>
      <c r="H94" s="44">
        <v>92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</row>
    <row r="95" spans="1:1013" ht="78" customHeight="1">
      <c r="A95" s="31" t="s">
        <v>432</v>
      </c>
      <c r="B95" s="32" t="s">
        <v>433</v>
      </c>
      <c r="C95" s="32" t="s">
        <v>160</v>
      </c>
      <c r="D95" s="31" t="s">
        <v>434</v>
      </c>
      <c r="E95" s="16">
        <v>6</v>
      </c>
      <c r="F95" s="16">
        <f t="shared" si="3"/>
        <v>288</v>
      </c>
      <c r="G95" s="8">
        <f t="shared" si="2"/>
        <v>48</v>
      </c>
      <c r="H95" s="44">
        <v>48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</row>
    <row r="96" spans="1:1013" ht="111" customHeight="1">
      <c r="A96" s="35" t="s">
        <v>435</v>
      </c>
      <c r="B96" s="32" t="s">
        <v>436</v>
      </c>
      <c r="C96" s="32" t="s">
        <v>160</v>
      </c>
      <c r="D96" s="31" t="s">
        <v>437</v>
      </c>
      <c r="E96" s="16">
        <v>0.5</v>
      </c>
      <c r="F96" s="16">
        <f t="shared" si="3"/>
        <v>27</v>
      </c>
      <c r="G96" s="8">
        <f t="shared" si="2"/>
        <v>54</v>
      </c>
      <c r="H96" s="44">
        <v>54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</row>
    <row r="97" spans="1:1012" ht="146.25" customHeight="1">
      <c r="A97" s="31" t="s">
        <v>438</v>
      </c>
      <c r="B97" s="32" t="s">
        <v>439</v>
      </c>
      <c r="C97" s="32" t="s">
        <v>160</v>
      </c>
      <c r="D97" s="31" t="s">
        <v>440</v>
      </c>
      <c r="E97" s="16">
        <v>1.5</v>
      </c>
      <c r="F97" s="16">
        <f t="shared" si="3"/>
        <v>16.5</v>
      </c>
      <c r="G97" s="8">
        <f t="shared" si="2"/>
        <v>11</v>
      </c>
      <c r="H97" s="44">
        <v>11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</row>
    <row r="98" spans="1:1012" ht="39.75" customHeight="1">
      <c r="A98" s="31" t="s">
        <v>441</v>
      </c>
      <c r="B98" s="32" t="s">
        <v>442</v>
      </c>
      <c r="C98" s="32" t="s">
        <v>160</v>
      </c>
      <c r="D98" s="31" t="s">
        <v>443</v>
      </c>
      <c r="E98" s="16">
        <v>1.5</v>
      </c>
      <c r="F98" s="16">
        <f t="shared" si="3"/>
        <v>10.5</v>
      </c>
      <c r="G98" s="8">
        <f t="shared" si="2"/>
        <v>7</v>
      </c>
      <c r="H98" s="44">
        <v>7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</row>
    <row r="99" spans="1:1012" ht="55.5" customHeight="1">
      <c r="A99" s="31" t="s">
        <v>444</v>
      </c>
      <c r="B99" s="32" t="s">
        <v>445</v>
      </c>
      <c r="C99" s="32" t="s">
        <v>160</v>
      </c>
      <c r="D99" s="31" t="s">
        <v>446</v>
      </c>
      <c r="E99" s="16">
        <v>1.5</v>
      </c>
      <c r="F99" s="16">
        <f t="shared" si="3"/>
        <v>12</v>
      </c>
      <c r="G99" s="8">
        <f t="shared" si="2"/>
        <v>8</v>
      </c>
      <c r="H99" s="44">
        <v>8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</row>
    <row r="100" spans="1:1012" ht="53.25" customHeight="1">
      <c r="A100" s="35" t="s">
        <v>447</v>
      </c>
      <c r="B100" s="32" t="s">
        <v>448</v>
      </c>
      <c r="C100" s="32" t="s">
        <v>160</v>
      </c>
      <c r="D100" s="31" t="s">
        <v>449</v>
      </c>
      <c r="E100" s="16">
        <v>1</v>
      </c>
      <c r="F100" s="16">
        <f t="shared" si="3"/>
        <v>80</v>
      </c>
      <c r="G100" s="8">
        <f t="shared" si="2"/>
        <v>80</v>
      </c>
      <c r="H100" s="44">
        <v>80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</row>
    <row r="101" spans="1:1012" ht="60.75" customHeight="1">
      <c r="A101" s="35" t="s">
        <v>450</v>
      </c>
      <c r="B101" s="32" t="s">
        <v>451</v>
      </c>
      <c r="C101" s="32" t="s">
        <v>195</v>
      </c>
      <c r="D101" s="31" t="s">
        <v>452</v>
      </c>
      <c r="E101" s="16">
        <v>2</v>
      </c>
      <c r="F101" s="16">
        <f t="shared" si="3"/>
        <v>116</v>
      </c>
      <c r="G101" s="8">
        <f t="shared" si="2"/>
        <v>58</v>
      </c>
      <c r="H101" s="44">
        <v>58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</row>
    <row r="102" spans="1:1012" ht="103.5" customHeight="1">
      <c r="A102" s="35" t="s">
        <v>453</v>
      </c>
      <c r="B102" s="32" t="s">
        <v>454</v>
      </c>
      <c r="C102" s="32" t="s">
        <v>160</v>
      </c>
      <c r="D102" s="31" t="s">
        <v>455</v>
      </c>
      <c r="E102" s="16">
        <v>1.3</v>
      </c>
      <c r="F102" s="16">
        <f t="shared" si="3"/>
        <v>78</v>
      </c>
      <c r="G102" s="8">
        <f t="shared" si="2"/>
        <v>60</v>
      </c>
      <c r="H102" s="44">
        <v>60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</row>
    <row r="103" spans="1:1012" ht="54.75" customHeight="1">
      <c r="A103" s="31" t="s">
        <v>456</v>
      </c>
      <c r="B103" s="32" t="s">
        <v>457</v>
      </c>
      <c r="C103" s="32" t="s">
        <v>167</v>
      </c>
      <c r="D103" s="31" t="s">
        <v>458</v>
      </c>
      <c r="E103" s="16">
        <v>4</v>
      </c>
      <c r="F103" s="16">
        <f t="shared" si="3"/>
        <v>260</v>
      </c>
      <c r="G103" s="8">
        <f t="shared" si="2"/>
        <v>65</v>
      </c>
      <c r="H103" s="44">
        <v>65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</row>
    <row r="104" spans="1:1012" ht="48.75" customHeight="1">
      <c r="A104" s="31" t="s">
        <v>459</v>
      </c>
      <c r="B104" s="32" t="s">
        <v>460</v>
      </c>
      <c r="C104" s="32" t="s">
        <v>160</v>
      </c>
      <c r="D104" s="31" t="s">
        <v>461</v>
      </c>
      <c r="E104" s="16">
        <v>4</v>
      </c>
      <c r="F104" s="16">
        <f t="shared" si="3"/>
        <v>264</v>
      </c>
      <c r="G104" s="8">
        <f t="shared" si="2"/>
        <v>66</v>
      </c>
      <c r="H104" s="44">
        <v>66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</row>
    <row r="105" spans="1:1012" ht="51" customHeight="1">
      <c r="A105" s="31" t="s">
        <v>462</v>
      </c>
      <c r="B105" s="32" t="s">
        <v>463</v>
      </c>
      <c r="C105" s="32" t="s">
        <v>160</v>
      </c>
      <c r="D105" s="31" t="s">
        <v>464</v>
      </c>
      <c r="E105" s="16">
        <v>0.6</v>
      </c>
      <c r="F105" s="16">
        <f t="shared" si="3"/>
        <v>90</v>
      </c>
      <c r="G105" s="8">
        <f t="shared" si="2"/>
        <v>150</v>
      </c>
      <c r="H105" s="44">
        <v>150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</row>
    <row r="106" spans="1:1012" ht="46.5" customHeight="1">
      <c r="A106" s="31" t="s">
        <v>465</v>
      </c>
      <c r="B106" s="32" t="s">
        <v>466</v>
      </c>
      <c r="C106" s="32" t="s">
        <v>164</v>
      </c>
      <c r="D106" s="31" t="s">
        <v>467</v>
      </c>
      <c r="E106" s="16">
        <v>2</v>
      </c>
      <c r="F106" s="16">
        <f t="shared" si="3"/>
        <v>256</v>
      </c>
      <c r="G106" s="8">
        <f t="shared" si="2"/>
        <v>128</v>
      </c>
      <c r="H106" s="44">
        <v>128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</row>
    <row r="107" spans="1:1012" ht="78" customHeight="1">
      <c r="A107" s="31" t="s">
        <v>468</v>
      </c>
      <c r="B107" s="32" t="s">
        <v>469</v>
      </c>
      <c r="C107" s="32" t="s">
        <v>160</v>
      </c>
      <c r="D107" s="31" t="s">
        <v>470</v>
      </c>
      <c r="E107" s="16">
        <v>12</v>
      </c>
      <c r="F107" s="16">
        <f t="shared" si="3"/>
        <v>360</v>
      </c>
      <c r="G107" s="8">
        <f t="shared" si="2"/>
        <v>30</v>
      </c>
      <c r="H107" s="44">
        <v>30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</row>
    <row r="108" spans="1:1012" ht="78" customHeight="1">
      <c r="A108" s="31" t="s">
        <v>472</v>
      </c>
      <c r="B108" s="32" t="s">
        <v>473</v>
      </c>
      <c r="C108" s="32" t="s">
        <v>195</v>
      </c>
      <c r="D108" s="31" t="s">
        <v>474</v>
      </c>
      <c r="E108" s="16">
        <v>0.5</v>
      </c>
      <c r="F108" s="16">
        <f t="shared" si="3"/>
        <v>26</v>
      </c>
      <c r="G108" s="8">
        <f t="shared" si="2"/>
        <v>52</v>
      </c>
      <c r="H108" s="44">
        <v>52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</row>
    <row r="109" spans="1:1012" ht="54.75" customHeight="1">
      <c r="A109" s="31" t="s">
        <v>475</v>
      </c>
      <c r="B109" s="32" t="s">
        <v>476</v>
      </c>
      <c r="C109" s="32" t="s">
        <v>195</v>
      </c>
      <c r="D109" s="31" t="s">
        <v>477</v>
      </c>
      <c r="E109" s="16">
        <v>0.5</v>
      </c>
      <c r="F109" s="16">
        <f t="shared" si="3"/>
        <v>16</v>
      </c>
      <c r="G109" s="8">
        <f t="shared" si="2"/>
        <v>32</v>
      </c>
      <c r="H109" s="44">
        <v>32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</row>
    <row r="110" spans="1:1012" ht="51" customHeight="1">
      <c r="A110" s="7" t="s">
        <v>490</v>
      </c>
      <c r="B110" s="6" t="s">
        <v>491</v>
      </c>
      <c r="C110" s="6" t="s">
        <v>160</v>
      </c>
      <c r="D110" s="7" t="s">
        <v>492</v>
      </c>
      <c r="E110" s="16">
        <v>14</v>
      </c>
      <c r="F110" s="16">
        <f t="shared" si="3"/>
        <v>238</v>
      </c>
      <c r="G110" s="8">
        <f t="shared" si="2"/>
        <v>17</v>
      </c>
      <c r="H110" s="44">
        <v>17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</row>
    <row r="111" spans="1:1012" ht="81.75" customHeight="1">
      <c r="A111" s="7" t="s">
        <v>493</v>
      </c>
      <c r="B111" s="6" t="s">
        <v>495</v>
      </c>
      <c r="C111" s="6" t="s">
        <v>494</v>
      </c>
      <c r="D111" s="7" t="s">
        <v>515</v>
      </c>
      <c r="E111" s="16">
        <v>6</v>
      </c>
      <c r="F111" s="16">
        <f t="shared" si="3"/>
        <v>108</v>
      </c>
      <c r="G111" s="8">
        <f t="shared" si="2"/>
        <v>18</v>
      </c>
      <c r="H111" s="44">
        <v>18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</row>
    <row r="112" spans="1:1012" ht="57.75" customHeight="1">
      <c r="A112" s="7" t="s">
        <v>496</v>
      </c>
      <c r="B112" s="6" t="s">
        <v>497</v>
      </c>
      <c r="C112" s="6" t="s">
        <v>195</v>
      </c>
      <c r="D112" s="7" t="s">
        <v>498</v>
      </c>
      <c r="E112" s="16">
        <v>12</v>
      </c>
      <c r="F112" s="16">
        <f t="shared" si="3"/>
        <v>24</v>
      </c>
      <c r="G112" s="8">
        <f t="shared" si="2"/>
        <v>2</v>
      </c>
      <c r="H112" s="44">
        <v>2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</row>
    <row r="113" spans="1:1012" ht="53.25" customHeight="1">
      <c r="A113" s="31" t="s">
        <v>499</v>
      </c>
      <c r="B113" s="32" t="s">
        <v>501</v>
      </c>
      <c r="C113" s="32" t="s">
        <v>195</v>
      </c>
      <c r="D113" s="31" t="s">
        <v>500</v>
      </c>
      <c r="E113" s="33">
        <v>20</v>
      </c>
      <c r="F113" s="16">
        <f t="shared" si="3"/>
        <v>320</v>
      </c>
      <c r="G113" s="8">
        <f t="shared" si="2"/>
        <v>16</v>
      </c>
      <c r="H113" s="44">
        <v>16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</row>
    <row r="114" spans="1:1012" ht="126" customHeight="1">
      <c r="A114" s="43" t="s">
        <v>502</v>
      </c>
      <c r="B114" s="15" t="s">
        <v>504</v>
      </c>
      <c r="C114" s="15" t="s">
        <v>160</v>
      </c>
      <c r="D114" s="43" t="s">
        <v>503</v>
      </c>
      <c r="E114" s="16">
        <v>13</v>
      </c>
      <c r="F114" s="16">
        <f t="shared" si="3"/>
        <v>13</v>
      </c>
      <c r="G114" s="8">
        <f t="shared" si="2"/>
        <v>1</v>
      </c>
      <c r="H114" s="44">
        <v>1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</row>
    <row r="115" spans="1:1012">
      <c r="A115" s="156" t="s">
        <v>7</v>
      </c>
      <c r="B115" s="157"/>
      <c r="C115" s="157"/>
      <c r="D115" s="157"/>
      <c r="E115" s="157"/>
      <c r="F115" s="157"/>
      <c r="G115" s="158"/>
      <c r="H115" s="13">
        <v>25000</v>
      </c>
    </row>
    <row r="116" spans="1:1012">
      <c r="A116" s="156" t="s">
        <v>4</v>
      </c>
      <c r="B116" s="157"/>
      <c r="C116" s="157"/>
      <c r="D116" s="157"/>
      <c r="E116" s="157"/>
      <c r="F116" s="157"/>
      <c r="G116" s="158"/>
      <c r="H116" s="13">
        <f>SUM(F4:F114)</f>
        <v>24998.999999999996</v>
      </c>
    </row>
  </sheetData>
  <mergeCells count="10">
    <mergeCell ref="A115:G115"/>
    <mergeCell ref="A116:G116"/>
    <mergeCell ref="A1:H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scale="53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"/>
  <sheetViews>
    <sheetView workbookViewId="0">
      <selection activeCell="U37" sqref="U37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Y116"/>
  <sheetViews>
    <sheetView topLeftCell="A109" zoomScaleNormal="100" zoomScaleSheetLayoutView="100" workbookViewId="0">
      <selection activeCell="K6" sqref="K6"/>
    </sheetView>
  </sheetViews>
  <sheetFormatPr defaultRowHeight="15"/>
  <cols>
    <col min="1" max="1" width="38.28515625" style="2" customWidth="1"/>
    <col min="2" max="2" width="15" style="2" customWidth="1"/>
    <col min="3" max="3" width="9.140625" style="2"/>
    <col min="4" max="4" width="49" style="5" customWidth="1"/>
    <col min="5" max="5" width="11.28515625" style="2" customWidth="1"/>
    <col min="6" max="6" width="11.85546875" style="2" customWidth="1"/>
    <col min="7" max="7" width="9.28515625" style="2" bestFit="1" customWidth="1"/>
    <col min="8" max="8" width="18.42578125" style="2" customWidth="1"/>
    <col min="9" max="1013" width="9.140625" style="2"/>
    <col min="1014" max="16384" width="9.140625" style="1"/>
  </cols>
  <sheetData>
    <row r="1" spans="1:1012" ht="49.5" customHeight="1">
      <c r="A1" s="153" t="s">
        <v>505</v>
      </c>
      <c r="B1" s="153"/>
      <c r="C1" s="153"/>
      <c r="D1" s="153"/>
      <c r="E1" s="153"/>
      <c r="F1" s="153"/>
      <c r="G1" s="153"/>
      <c r="H1" s="153"/>
    </row>
    <row r="2" spans="1:1012" ht="33.75" customHeight="1">
      <c r="A2" s="161" t="s">
        <v>0</v>
      </c>
      <c r="B2" s="161" t="s">
        <v>1</v>
      </c>
      <c r="C2" s="161" t="s">
        <v>2</v>
      </c>
      <c r="D2" s="162" t="s">
        <v>5</v>
      </c>
      <c r="E2" s="161" t="s">
        <v>8</v>
      </c>
      <c r="F2" s="159" t="s">
        <v>4</v>
      </c>
      <c r="G2" s="159" t="s">
        <v>3</v>
      </c>
      <c r="H2" s="40" t="s">
        <v>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</row>
    <row r="3" spans="1:1012" ht="39.75" customHeight="1">
      <c r="A3" s="161"/>
      <c r="B3" s="161"/>
      <c r="C3" s="161"/>
      <c r="D3" s="162"/>
      <c r="E3" s="161"/>
      <c r="F3" s="160"/>
      <c r="G3" s="160"/>
      <c r="H3" s="10" t="s">
        <v>478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</row>
    <row r="4" spans="1:1012" ht="55.5" customHeight="1">
      <c r="A4" s="35" t="s">
        <v>161</v>
      </c>
      <c r="B4" s="32" t="s">
        <v>162</v>
      </c>
      <c r="C4" s="32" t="s">
        <v>160</v>
      </c>
      <c r="D4" s="31" t="s">
        <v>163</v>
      </c>
      <c r="E4" s="16">
        <v>1</v>
      </c>
      <c r="F4" s="16">
        <f>PRODUCT(G4,E4)</f>
        <v>30</v>
      </c>
      <c r="G4" s="8">
        <f t="shared" ref="G4:G67" si="0">SUM(H4:H4)</f>
        <v>30</v>
      </c>
      <c r="H4" s="44">
        <v>30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</row>
    <row r="5" spans="1:1012" ht="70.5" customHeight="1">
      <c r="A5" s="31" t="s">
        <v>165</v>
      </c>
      <c r="B5" s="32" t="s">
        <v>166</v>
      </c>
      <c r="C5" s="32" t="s">
        <v>167</v>
      </c>
      <c r="D5" s="31" t="s">
        <v>506</v>
      </c>
      <c r="E5" s="16">
        <v>5</v>
      </c>
      <c r="F5" s="16">
        <f t="shared" ref="F5:F68" si="1">PRODUCT(G5,E5)</f>
        <v>150</v>
      </c>
      <c r="G5" s="8">
        <f t="shared" si="0"/>
        <v>30</v>
      </c>
      <c r="H5" s="44">
        <v>30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</row>
    <row r="6" spans="1:1012" ht="70.5" customHeight="1">
      <c r="A6" s="35" t="s">
        <v>168</v>
      </c>
      <c r="B6" s="32" t="s">
        <v>169</v>
      </c>
      <c r="C6" s="32" t="s">
        <v>160</v>
      </c>
      <c r="D6" s="31" t="s">
        <v>507</v>
      </c>
      <c r="E6" s="16">
        <v>12</v>
      </c>
      <c r="F6" s="16">
        <f t="shared" si="1"/>
        <v>48</v>
      </c>
      <c r="G6" s="8">
        <f t="shared" si="0"/>
        <v>4</v>
      </c>
      <c r="H6" s="44">
        <v>4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</row>
    <row r="7" spans="1:1012" ht="68.25" customHeight="1">
      <c r="A7" s="31" t="s">
        <v>170</v>
      </c>
      <c r="B7" s="32" t="s">
        <v>171</v>
      </c>
      <c r="C7" s="32" t="s">
        <v>160</v>
      </c>
      <c r="D7" s="31" t="s">
        <v>172</v>
      </c>
      <c r="E7" s="16">
        <v>5</v>
      </c>
      <c r="F7" s="16">
        <f t="shared" si="1"/>
        <v>25</v>
      </c>
      <c r="G7" s="8">
        <f t="shared" si="0"/>
        <v>5</v>
      </c>
      <c r="H7" s="44">
        <v>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</row>
    <row r="8" spans="1:1012" ht="52.5" customHeight="1">
      <c r="A8" s="31" t="s">
        <v>173</v>
      </c>
      <c r="B8" s="32" t="s">
        <v>174</v>
      </c>
      <c r="C8" s="32" t="s">
        <v>160</v>
      </c>
      <c r="D8" s="31" t="s">
        <v>508</v>
      </c>
      <c r="E8" s="16">
        <v>1.2</v>
      </c>
      <c r="F8" s="16">
        <f t="shared" si="1"/>
        <v>72</v>
      </c>
      <c r="G8" s="8">
        <f t="shared" si="0"/>
        <v>60</v>
      </c>
      <c r="H8" s="44">
        <v>60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</row>
    <row r="9" spans="1:1012" ht="78" customHeight="1">
      <c r="A9" s="31" t="s">
        <v>175</v>
      </c>
      <c r="B9" s="32" t="s">
        <v>176</v>
      </c>
      <c r="C9" s="32" t="s">
        <v>160</v>
      </c>
      <c r="D9" s="31" t="s">
        <v>177</v>
      </c>
      <c r="E9" s="16">
        <v>2</v>
      </c>
      <c r="F9" s="16">
        <f t="shared" si="1"/>
        <v>8</v>
      </c>
      <c r="G9" s="8">
        <f t="shared" si="0"/>
        <v>4</v>
      </c>
      <c r="H9" s="44">
        <v>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</row>
    <row r="10" spans="1:1012" ht="61.5" customHeight="1">
      <c r="A10" s="35" t="s">
        <v>178</v>
      </c>
      <c r="B10" s="32" t="s">
        <v>179</v>
      </c>
      <c r="C10" s="32" t="s">
        <v>160</v>
      </c>
      <c r="D10" s="31" t="s">
        <v>180</v>
      </c>
      <c r="E10" s="16">
        <v>6</v>
      </c>
      <c r="F10" s="16">
        <f t="shared" si="1"/>
        <v>60</v>
      </c>
      <c r="G10" s="8">
        <f t="shared" si="0"/>
        <v>10</v>
      </c>
      <c r="H10" s="44">
        <v>10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</row>
    <row r="11" spans="1:1012" ht="90.75" customHeight="1">
      <c r="A11" s="31" t="s">
        <v>181</v>
      </c>
      <c r="B11" s="32" t="s">
        <v>182</v>
      </c>
      <c r="C11" s="32" t="s">
        <v>160</v>
      </c>
      <c r="D11" s="31" t="s">
        <v>183</v>
      </c>
      <c r="E11" s="16">
        <v>3</v>
      </c>
      <c r="F11" s="16">
        <f t="shared" si="1"/>
        <v>30</v>
      </c>
      <c r="G11" s="8">
        <f t="shared" si="0"/>
        <v>10</v>
      </c>
      <c r="H11" s="44">
        <v>10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</row>
    <row r="12" spans="1:1012" ht="57.75" customHeight="1">
      <c r="A12" s="31" t="s">
        <v>184</v>
      </c>
      <c r="B12" s="32" t="s">
        <v>185</v>
      </c>
      <c r="C12" s="32" t="s">
        <v>160</v>
      </c>
      <c r="D12" s="31" t="s">
        <v>186</v>
      </c>
      <c r="E12" s="16">
        <v>3</v>
      </c>
      <c r="F12" s="16">
        <f t="shared" si="1"/>
        <v>30</v>
      </c>
      <c r="G12" s="8">
        <f t="shared" si="0"/>
        <v>10</v>
      </c>
      <c r="H12" s="44">
        <v>10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</row>
    <row r="13" spans="1:1012" ht="72" customHeight="1">
      <c r="A13" s="31" t="s">
        <v>187</v>
      </c>
      <c r="B13" s="32" t="s">
        <v>188</v>
      </c>
      <c r="C13" s="32" t="s">
        <v>160</v>
      </c>
      <c r="D13" s="31" t="s">
        <v>189</v>
      </c>
      <c r="E13" s="16">
        <v>3</v>
      </c>
      <c r="F13" s="16">
        <f t="shared" si="1"/>
        <v>30</v>
      </c>
      <c r="G13" s="8">
        <f t="shared" si="0"/>
        <v>10</v>
      </c>
      <c r="H13" s="44">
        <v>10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</row>
    <row r="14" spans="1:1012" ht="45" customHeight="1">
      <c r="A14" s="31" t="s">
        <v>190</v>
      </c>
      <c r="B14" s="32" t="s">
        <v>191</v>
      </c>
      <c r="C14" s="32" t="s">
        <v>160</v>
      </c>
      <c r="D14" s="31" t="s">
        <v>192</v>
      </c>
      <c r="E14" s="16">
        <v>13</v>
      </c>
      <c r="F14" s="16">
        <f t="shared" si="1"/>
        <v>52</v>
      </c>
      <c r="G14" s="8">
        <f t="shared" si="0"/>
        <v>4</v>
      </c>
      <c r="H14" s="44">
        <v>4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</row>
    <row r="15" spans="1:1012" ht="47.25" customHeight="1">
      <c r="A15" s="31" t="s">
        <v>193</v>
      </c>
      <c r="B15" s="32" t="s">
        <v>194</v>
      </c>
      <c r="C15" s="32" t="s">
        <v>195</v>
      </c>
      <c r="D15" s="31" t="s">
        <v>196</v>
      </c>
      <c r="E15" s="16">
        <v>65</v>
      </c>
      <c r="F15" s="16">
        <f t="shared" si="1"/>
        <v>195</v>
      </c>
      <c r="G15" s="8">
        <f t="shared" si="0"/>
        <v>3</v>
      </c>
      <c r="H15" s="44">
        <v>3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</row>
    <row r="16" spans="1:1012" ht="61.5" customHeight="1">
      <c r="A16" s="31" t="s">
        <v>197</v>
      </c>
      <c r="B16" s="32" t="s">
        <v>198</v>
      </c>
      <c r="C16" s="32" t="s">
        <v>195</v>
      </c>
      <c r="D16" s="31" t="s">
        <v>199</v>
      </c>
      <c r="E16" s="16">
        <v>20</v>
      </c>
      <c r="F16" s="16">
        <f t="shared" si="1"/>
        <v>40</v>
      </c>
      <c r="G16" s="8">
        <f t="shared" si="0"/>
        <v>2</v>
      </c>
      <c r="H16" s="44">
        <v>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</row>
    <row r="17" spans="1:1012" ht="60" customHeight="1">
      <c r="A17" s="31" t="s">
        <v>200</v>
      </c>
      <c r="B17" s="32" t="s">
        <v>201</v>
      </c>
      <c r="C17" s="32" t="s">
        <v>195</v>
      </c>
      <c r="D17" s="31" t="s">
        <v>202</v>
      </c>
      <c r="E17" s="16">
        <v>50</v>
      </c>
      <c r="F17" s="16">
        <f t="shared" si="1"/>
        <v>0</v>
      </c>
      <c r="G17" s="8">
        <f t="shared" si="0"/>
        <v>0</v>
      </c>
      <c r="H17" s="44"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</row>
    <row r="18" spans="1:1012" ht="63.75" customHeight="1">
      <c r="A18" s="31" t="s">
        <v>203</v>
      </c>
      <c r="B18" s="32" t="s">
        <v>204</v>
      </c>
      <c r="C18" s="32" t="s">
        <v>195</v>
      </c>
      <c r="D18" s="31" t="s">
        <v>205</v>
      </c>
      <c r="E18" s="16">
        <v>45</v>
      </c>
      <c r="F18" s="16">
        <f t="shared" si="1"/>
        <v>90</v>
      </c>
      <c r="G18" s="8">
        <f t="shared" si="0"/>
        <v>2</v>
      </c>
      <c r="H18" s="44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</row>
    <row r="19" spans="1:1012" ht="78" customHeight="1">
      <c r="A19" s="31" t="s">
        <v>206</v>
      </c>
      <c r="B19" s="32" t="s">
        <v>207</v>
      </c>
      <c r="C19" s="32" t="s">
        <v>160</v>
      </c>
      <c r="D19" s="31" t="s">
        <v>208</v>
      </c>
      <c r="E19" s="16">
        <v>5</v>
      </c>
      <c r="F19" s="16">
        <f t="shared" si="1"/>
        <v>50</v>
      </c>
      <c r="G19" s="8">
        <f t="shared" si="0"/>
        <v>10</v>
      </c>
      <c r="H19" s="44">
        <v>10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</row>
    <row r="20" spans="1:1012" ht="78" customHeight="1">
      <c r="A20" s="31" t="s">
        <v>209</v>
      </c>
      <c r="B20" s="32" t="s">
        <v>210</v>
      </c>
      <c r="C20" s="32" t="s">
        <v>160</v>
      </c>
      <c r="D20" s="31" t="s">
        <v>211</v>
      </c>
      <c r="E20" s="16">
        <v>5</v>
      </c>
      <c r="F20" s="16">
        <f t="shared" si="1"/>
        <v>50</v>
      </c>
      <c r="G20" s="8">
        <f t="shared" si="0"/>
        <v>10</v>
      </c>
      <c r="H20" s="44">
        <v>10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</row>
    <row r="21" spans="1:1012" ht="78" customHeight="1">
      <c r="A21" s="31" t="s">
        <v>212</v>
      </c>
      <c r="B21" s="32" t="s">
        <v>213</v>
      </c>
      <c r="C21" s="32" t="s">
        <v>160</v>
      </c>
      <c r="D21" s="31" t="s">
        <v>214</v>
      </c>
      <c r="E21" s="16">
        <v>5</v>
      </c>
      <c r="F21" s="16">
        <f t="shared" si="1"/>
        <v>50</v>
      </c>
      <c r="G21" s="8">
        <f t="shared" si="0"/>
        <v>10</v>
      </c>
      <c r="H21" s="44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</row>
    <row r="22" spans="1:1012" ht="78" customHeight="1">
      <c r="A22" s="31" t="s">
        <v>215</v>
      </c>
      <c r="B22" s="32" t="s">
        <v>216</v>
      </c>
      <c r="C22" s="32" t="s">
        <v>160</v>
      </c>
      <c r="D22" s="31" t="s">
        <v>217</v>
      </c>
      <c r="E22" s="16">
        <v>5</v>
      </c>
      <c r="F22" s="16">
        <f t="shared" si="1"/>
        <v>50</v>
      </c>
      <c r="G22" s="8">
        <f t="shared" si="0"/>
        <v>10</v>
      </c>
      <c r="H22" s="44">
        <v>10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</row>
    <row r="23" spans="1:1012" ht="63.75" customHeight="1">
      <c r="A23" s="31" t="s">
        <v>218</v>
      </c>
      <c r="B23" s="32" t="s">
        <v>219</v>
      </c>
      <c r="C23" s="32" t="s">
        <v>195</v>
      </c>
      <c r="D23" s="31" t="s">
        <v>511</v>
      </c>
      <c r="E23" s="16">
        <v>8</v>
      </c>
      <c r="F23" s="16">
        <f t="shared" si="1"/>
        <v>0</v>
      </c>
      <c r="G23" s="8">
        <f t="shared" si="0"/>
        <v>0</v>
      </c>
      <c r="H23" s="44"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</row>
    <row r="24" spans="1:1012" ht="66" customHeight="1">
      <c r="A24" s="31" t="s">
        <v>220</v>
      </c>
      <c r="B24" s="32" t="s">
        <v>221</v>
      </c>
      <c r="C24" s="32" t="s">
        <v>195</v>
      </c>
      <c r="D24" s="31" t="s">
        <v>222</v>
      </c>
      <c r="E24" s="16">
        <v>10</v>
      </c>
      <c r="F24" s="16">
        <f t="shared" si="1"/>
        <v>0</v>
      </c>
      <c r="G24" s="8">
        <f t="shared" si="0"/>
        <v>0</v>
      </c>
      <c r="H24" s="44"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</row>
    <row r="25" spans="1:1012" ht="67.5" customHeight="1">
      <c r="A25" s="31" t="s">
        <v>223</v>
      </c>
      <c r="B25" s="32" t="s">
        <v>224</v>
      </c>
      <c r="C25" s="32" t="s">
        <v>195</v>
      </c>
      <c r="D25" s="31" t="s">
        <v>512</v>
      </c>
      <c r="E25" s="16">
        <v>16</v>
      </c>
      <c r="F25" s="16">
        <f t="shared" si="1"/>
        <v>0</v>
      </c>
      <c r="G25" s="8">
        <f t="shared" si="0"/>
        <v>0</v>
      </c>
      <c r="H25" s="44"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</row>
    <row r="26" spans="1:1012" ht="66.75" customHeight="1">
      <c r="A26" s="31" t="s">
        <v>225</v>
      </c>
      <c r="B26" s="32" t="s">
        <v>226</v>
      </c>
      <c r="C26" s="32" t="s">
        <v>195</v>
      </c>
      <c r="D26" s="31" t="s">
        <v>513</v>
      </c>
      <c r="E26" s="16">
        <v>19</v>
      </c>
      <c r="F26" s="16">
        <f t="shared" si="1"/>
        <v>0</v>
      </c>
      <c r="G26" s="8">
        <f t="shared" si="0"/>
        <v>0</v>
      </c>
      <c r="H26" s="44"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</row>
    <row r="27" spans="1:1012" ht="114.75" customHeight="1">
      <c r="A27" s="31" t="s">
        <v>227</v>
      </c>
      <c r="B27" s="32" t="s">
        <v>228</v>
      </c>
      <c r="C27" s="32" t="s">
        <v>195</v>
      </c>
      <c r="D27" s="31" t="s">
        <v>514</v>
      </c>
      <c r="E27" s="16">
        <v>22</v>
      </c>
      <c r="F27" s="16">
        <f t="shared" si="1"/>
        <v>0</v>
      </c>
      <c r="G27" s="8">
        <f t="shared" si="0"/>
        <v>0</v>
      </c>
      <c r="H27" s="44"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</row>
    <row r="28" spans="1:1012" ht="57" customHeight="1">
      <c r="A28" s="31" t="s">
        <v>229</v>
      </c>
      <c r="B28" s="32" t="s">
        <v>230</v>
      </c>
      <c r="C28" s="32" t="s">
        <v>195</v>
      </c>
      <c r="D28" s="31" t="s">
        <v>231</v>
      </c>
      <c r="E28" s="16">
        <v>15</v>
      </c>
      <c r="F28" s="16">
        <f t="shared" si="1"/>
        <v>0</v>
      </c>
      <c r="G28" s="8">
        <f t="shared" si="0"/>
        <v>0</v>
      </c>
      <c r="H28" s="44"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</row>
    <row r="29" spans="1:1012" ht="63.75" customHeight="1">
      <c r="A29" s="31" t="s">
        <v>232</v>
      </c>
      <c r="B29" s="32" t="s">
        <v>233</v>
      </c>
      <c r="C29" s="32" t="s">
        <v>195</v>
      </c>
      <c r="D29" s="31" t="s">
        <v>234</v>
      </c>
      <c r="E29" s="16">
        <v>18</v>
      </c>
      <c r="F29" s="16">
        <f t="shared" si="1"/>
        <v>0</v>
      </c>
      <c r="G29" s="8">
        <f t="shared" si="0"/>
        <v>0</v>
      </c>
      <c r="H29" s="44"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</row>
    <row r="30" spans="1:1012" ht="54" customHeight="1">
      <c r="A30" s="31" t="s">
        <v>235</v>
      </c>
      <c r="B30" s="32" t="s">
        <v>236</v>
      </c>
      <c r="C30" s="32" t="s">
        <v>195</v>
      </c>
      <c r="D30" s="31" t="s">
        <v>237</v>
      </c>
      <c r="E30" s="16">
        <v>22</v>
      </c>
      <c r="F30" s="16">
        <f t="shared" si="1"/>
        <v>0</v>
      </c>
      <c r="G30" s="8">
        <f t="shared" si="0"/>
        <v>0</v>
      </c>
      <c r="H30" s="44"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</row>
    <row r="31" spans="1:1012" ht="78" customHeight="1">
      <c r="A31" s="31" t="s">
        <v>238</v>
      </c>
      <c r="B31" s="32" t="s">
        <v>239</v>
      </c>
      <c r="C31" s="32" t="s">
        <v>160</v>
      </c>
      <c r="D31" s="31" t="s">
        <v>240</v>
      </c>
      <c r="E31" s="16">
        <v>1.5</v>
      </c>
      <c r="F31" s="16">
        <f t="shared" si="1"/>
        <v>30</v>
      </c>
      <c r="G31" s="8">
        <f t="shared" si="0"/>
        <v>20</v>
      </c>
      <c r="H31" s="44">
        <v>20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</row>
    <row r="32" spans="1:1012" ht="56.25" customHeight="1">
      <c r="A32" s="31" t="s">
        <v>241</v>
      </c>
      <c r="B32" s="32" t="s">
        <v>242</v>
      </c>
      <c r="C32" s="32" t="s">
        <v>160</v>
      </c>
      <c r="D32" s="31" t="s">
        <v>243</v>
      </c>
      <c r="E32" s="16">
        <v>2.7</v>
      </c>
      <c r="F32" s="16">
        <f t="shared" si="1"/>
        <v>54</v>
      </c>
      <c r="G32" s="8">
        <f t="shared" si="0"/>
        <v>20</v>
      </c>
      <c r="H32" s="44">
        <v>20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</row>
    <row r="33" spans="1:1012" ht="66.75" customHeight="1">
      <c r="A33" s="31" t="s">
        <v>244</v>
      </c>
      <c r="B33" s="32" t="s">
        <v>245</v>
      </c>
      <c r="C33" s="32" t="s">
        <v>160</v>
      </c>
      <c r="D33" s="31" t="s">
        <v>246</v>
      </c>
      <c r="E33" s="16">
        <v>0.3</v>
      </c>
      <c r="F33" s="16">
        <f t="shared" si="1"/>
        <v>60</v>
      </c>
      <c r="G33" s="8">
        <f t="shared" si="0"/>
        <v>200</v>
      </c>
      <c r="H33" s="44">
        <v>200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</row>
    <row r="34" spans="1:1012" ht="58.5" customHeight="1">
      <c r="A34" s="36" t="s">
        <v>247</v>
      </c>
      <c r="B34" s="37" t="s">
        <v>248</v>
      </c>
      <c r="C34" s="32" t="s">
        <v>160</v>
      </c>
      <c r="D34" s="38" t="s">
        <v>249</v>
      </c>
      <c r="E34" s="16">
        <v>3</v>
      </c>
      <c r="F34" s="16">
        <f t="shared" si="1"/>
        <v>30</v>
      </c>
      <c r="G34" s="8">
        <f t="shared" si="0"/>
        <v>10</v>
      </c>
      <c r="H34" s="44">
        <v>10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</row>
    <row r="35" spans="1:1012" ht="120.75" customHeight="1">
      <c r="A35" s="36" t="s">
        <v>250</v>
      </c>
      <c r="B35" s="37" t="s">
        <v>251</v>
      </c>
      <c r="C35" s="32" t="s">
        <v>160</v>
      </c>
      <c r="D35" s="38" t="s">
        <v>252</v>
      </c>
      <c r="E35" s="16">
        <v>3</v>
      </c>
      <c r="F35" s="16">
        <f t="shared" si="1"/>
        <v>30</v>
      </c>
      <c r="G35" s="8">
        <f t="shared" si="0"/>
        <v>10</v>
      </c>
      <c r="H35" s="44">
        <v>10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</row>
    <row r="36" spans="1:1012" ht="138.75" customHeight="1">
      <c r="A36" s="31" t="s">
        <v>253</v>
      </c>
      <c r="B36" s="32" t="s">
        <v>254</v>
      </c>
      <c r="C36" s="32" t="s">
        <v>195</v>
      </c>
      <c r="D36" s="31" t="s">
        <v>255</v>
      </c>
      <c r="E36" s="16">
        <v>3</v>
      </c>
      <c r="F36" s="16">
        <f t="shared" si="1"/>
        <v>15</v>
      </c>
      <c r="G36" s="8">
        <f t="shared" si="0"/>
        <v>5</v>
      </c>
      <c r="H36" s="44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</row>
    <row r="37" spans="1:1012" ht="59.25" customHeight="1">
      <c r="A37" s="31" t="s">
        <v>256</v>
      </c>
      <c r="B37" s="32" t="s">
        <v>257</v>
      </c>
      <c r="C37" s="32" t="s">
        <v>195</v>
      </c>
      <c r="D37" s="31" t="s">
        <v>258</v>
      </c>
      <c r="E37" s="16">
        <v>5</v>
      </c>
      <c r="F37" s="16">
        <f t="shared" si="1"/>
        <v>25</v>
      </c>
      <c r="G37" s="8">
        <f t="shared" si="0"/>
        <v>5</v>
      </c>
      <c r="H37" s="44">
        <v>5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</row>
    <row r="38" spans="1:1012" ht="57" customHeight="1">
      <c r="A38" s="35" t="s">
        <v>259</v>
      </c>
      <c r="B38" s="32" t="s">
        <v>260</v>
      </c>
      <c r="C38" s="32" t="s">
        <v>195</v>
      </c>
      <c r="D38" s="31" t="s">
        <v>261</v>
      </c>
      <c r="E38" s="16">
        <v>8</v>
      </c>
      <c r="F38" s="16">
        <f t="shared" si="1"/>
        <v>40</v>
      </c>
      <c r="G38" s="8">
        <f t="shared" si="0"/>
        <v>5</v>
      </c>
      <c r="H38" s="44">
        <v>5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</row>
    <row r="39" spans="1:1012" ht="48" customHeight="1">
      <c r="A39" s="31" t="s">
        <v>262</v>
      </c>
      <c r="B39" s="32" t="s">
        <v>263</v>
      </c>
      <c r="C39" s="32" t="s">
        <v>195</v>
      </c>
      <c r="D39" s="31" t="s">
        <v>264</v>
      </c>
      <c r="E39" s="16">
        <v>42</v>
      </c>
      <c r="F39" s="16">
        <f t="shared" si="1"/>
        <v>0</v>
      </c>
      <c r="G39" s="8">
        <f t="shared" si="0"/>
        <v>0</v>
      </c>
      <c r="H39" s="44">
        <v>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</row>
    <row r="40" spans="1:1012" ht="64.5" customHeight="1">
      <c r="A40" s="35" t="s">
        <v>265</v>
      </c>
      <c r="B40" s="32" t="s">
        <v>266</v>
      </c>
      <c r="C40" s="32" t="s">
        <v>195</v>
      </c>
      <c r="D40" s="31" t="s">
        <v>267</v>
      </c>
      <c r="E40" s="16">
        <v>50</v>
      </c>
      <c r="F40" s="16">
        <f t="shared" si="1"/>
        <v>0</v>
      </c>
      <c r="G40" s="8">
        <f t="shared" si="0"/>
        <v>0</v>
      </c>
      <c r="H40" s="44"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</row>
    <row r="41" spans="1:1012" ht="95.25" customHeight="1">
      <c r="A41" s="35" t="s">
        <v>268</v>
      </c>
      <c r="B41" s="32" t="s">
        <v>269</v>
      </c>
      <c r="C41" s="32" t="s">
        <v>195</v>
      </c>
      <c r="D41" s="31" t="s">
        <v>270</v>
      </c>
      <c r="E41" s="16">
        <v>50</v>
      </c>
      <c r="F41" s="16">
        <f t="shared" si="1"/>
        <v>0</v>
      </c>
      <c r="G41" s="8">
        <f t="shared" si="0"/>
        <v>0</v>
      </c>
      <c r="H41" s="44">
        <v>0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</row>
    <row r="42" spans="1:1012" ht="60" customHeight="1">
      <c r="A42" s="31" t="s">
        <v>271</v>
      </c>
      <c r="B42" s="32" t="s">
        <v>272</v>
      </c>
      <c r="C42" s="32" t="s">
        <v>160</v>
      </c>
      <c r="D42" s="31" t="s">
        <v>273</v>
      </c>
      <c r="E42" s="16">
        <v>3</v>
      </c>
      <c r="F42" s="16">
        <f t="shared" si="1"/>
        <v>0</v>
      </c>
      <c r="G42" s="8">
        <f t="shared" si="0"/>
        <v>0</v>
      </c>
      <c r="H42" s="44"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</row>
    <row r="43" spans="1:1012" ht="59.25" customHeight="1">
      <c r="A43" s="31" t="s">
        <v>274</v>
      </c>
      <c r="B43" s="32" t="s">
        <v>275</v>
      </c>
      <c r="C43" s="32" t="s">
        <v>160</v>
      </c>
      <c r="D43" s="31" t="s">
        <v>276</v>
      </c>
      <c r="E43" s="16">
        <v>3</v>
      </c>
      <c r="F43" s="16">
        <f t="shared" si="1"/>
        <v>0</v>
      </c>
      <c r="G43" s="8">
        <f t="shared" si="0"/>
        <v>0</v>
      </c>
      <c r="H43" s="44"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</row>
    <row r="44" spans="1:1012" ht="54.75" customHeight="1">
      <c r="A44" s="31" t="s">
        <v>277</v>
      </c>
      <c r="B44" s="32" t="s">
        <v>278</v>
      </c>
      <c r="C44" s="32" t="s">
        <v>160</v>
      </c>
      <c r="D44" s="31" t="s">
        <v>279</v>
      </c>
      <c r="E44" s="16">
        <v>3</v>
      </c>
      <c r="F44" s="16">
        <f t="shared" si="1"/>
        <v>0</v>
      </c>
      <c r="G44" s="8">
        <f t="shared" si="0"/>
        <v>0</v>
      </c>
      <c r="H44" s="44">
        <v>0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</row>
    <row r="45" spans="1:1012" ht="44.25" customHeight="1">
      <c r="A45" s="31" t="s">
        <v>280</v>
      </c>
      <c r="B45" s="32" t="s">
        <v>281</v>
      </c>
      <c r="C45" s="32" t="s">
        <v>195</v>
      </c>
      <c r="D45" s="31" t="s">
        <v>282</v>
      </c>
      <c r="E45" s="16">
        <v>10</v>
      </c>
      <c r="F45" s="16">
        <f t="shared" si="1"/>
        <v>50</v>
      </c>
      <c r="G45" s="8">
        <f t="shared" si="0"/>
        <v>5</v>
      </c>
      <c r="H45" s="44">
        <v>5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</row>
    <row r="46" spans="1:1012" ht="54.75" customHeight="1">
      <c r="A46" s="31" t="s">
        <v>283</v>
      </c>
      <c r="B46" s="32" t="s">
        <v>284</v>
      </c>
      <c r="C46" s="32" t="s">
        <v>195</v>
      </c>
      <c r="D46" s="31" t="s">
        <v>285</v>
      </c>
      <c r="E46" s="16">
        <v>10</v>
      </c>
      <c r="F46" s="16">
        <f t="shared" si="1"/>
        <v>0</v>
      </c>
      <c r="G46" s="8">
        <f t="shared" si="0"/>
        <v>0</v>
      </c>
      <c r="H46" s="44">
        <v>0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</row>
    <row r="47" spans="1:1012" ht="48.75" customHeight="1">
      <c r="A47" s="31" t="s">
        <v>286</v>
      </c>
      <c r="B47" s="32" t="s">
        <v>287</v>
      </c>
      <c r="C47" s="32" t="s">
        <v>160</v>
      </c>
      <c r="D47" s="31" t="s">
        <v>288</v>
      </c>
      <c r="E47" s="16">
        <v>0.7</v>
      </c>
      <c r="F47" s="16">
        <f t="shared" si="1"/>
        <v>14</v>
      </c>
      <c r="G47" s="8">
        <f t="shared" si="0"/>
        <v>20</v>
      </c>
      <c r="H47" s="44">
        <v>20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</row>
    <row r="48" spans="1:1012" ht="63" customHeight="1">
      <c r="A48" s="35" t="s">
        <v>289</v>
      </c>
      <c r="B48" s="32" t="s">
        <v>290</v>
      </c>
      <c r="C48" s="32" t="s">
        <v>160</v>
      </c>
      <c r="D48" s="31" t="s">
        <v>291</v>
      </c>
      <c r="E48" s="16">
        <v>1</v>
      </c>
      <c r="F48" s="16">
        <f t="shared" si="1"/>
        <v>20</v>
      </c>
      <c r="G48" s="8">
        <f t="shared" si="0"/>
        <v>20</v>
      </c>
      <c r="H48" s="44">
        <v>20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</row>
    <row r="49" spans="1:1012" ht="54.75" customHeight="1">
      <c r="A49" s="31" t="s">
        <v>292</v>
      </c>
      <c r="B49" s="32" t="s">
        <v>293</v>
      </c>
      <c r="C49" s="32" t="s">
        <v>160</v>
      </c>
      <c r="D49" s="31" t="s">
        <v>294</v>
      </c>
      <c r="E49" s="16">
        <v>3.5</v>
      </c>
      <c r="F49" s="16">
        <f t="shared" si="1"/>
        <v>10.5</v>
      </c>
      <c r="G49" s="8">
        <f t="shared" si="0"/>
        <v>3</v>
      </c>
      <c r="H49" s="44">
        <v>3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</row>
    <row r="50" spans="1:1012" ht="56.25" customHeight="1">
      <c r="A50" s="31" t="s">
        <v>295</v>
      </c>
      <c r="B50" s="32" t="s">
        <v>296</v>
      </c>
      <c r="C50" s="32" t="s">
        <v>195</v>
      </c>
      <c r="D50" s="31" t="s">
        <v>297</v>
      </c>
      <c r="E50" s="16">
        <v>3</v>
      </c>
      <c r="F50" s="16">
        <f t="shared" si="1"/>
        <v>60</v>
      </c>
      <c r="G50" s="8">
        <f t="shared" si="0"/>
        <v>20</v>
      </c>
      <c r="H50" s="44">
        <v>20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</row>
    <row r="51" spans="1:1012" ht="59.25" customHeight="1">
      <c r="A51" s="35" t="s">
        <v>298</v>
      </c>
      <c r="B51" s="32" t="s">
        <v>299</v>
      </c>
      <c r="C51" s="32" t="s">
        <v>160</v>
      </c>
      <c r="D51" s="31" t="s">
        <v>300</v>
      </c>
      <c r="E51" s="16">
        <v>3</v>
      </c>
      <c r="F51" s="16">
        <f t="shared" si="1"/>
        <v>60</v>
      </c>
      <c r="G51" s="8">
        <f t="shared" si="0"/>
        <v>20</v>
      </c>
      <c r="H51" s="44">
        <v>20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</row>
    <row r="52" spans="1:1012" ht="36.75" customHeight="1">
      <c r="A52" s="35" t="s">
        <v>301</v>
      </c>
      <c r="B52" s="32" t="s">
        <v>302</v>
      </c>
      <c r="C52" s="32" t="s">
        <v>160</v>
      </c>
      <c r="D52" s="31" t="s">
        <v>303</v>
      </c>
      <c r="E52" s="16">
        <v>3</v>
      </c>
      <c r="F52" s="16">
        <f t="shared" si="1"/>
        <v>60</v>
      </c>
      <c r="G52" s="8">
        <f t="shared" si="0"/>
        <v>20</v>
      </c>
      <c r="H52" s="44">
        <v>20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</row>
    <row r="53" spans="1:1012" ht="48" customHeight="1">
      <c r="A53" s="35" t="s">
        <v>304</v>
      </c>
      <c r="B53" s="32" t="s">
        <v>305</v>
      </c>
      <c r="C53" s="32" t="s">
        <v>160</v>
      </c>
      <c r="D53" s="31" t="s">
        <v>306</v>
      </c>
      <c r="E53" s="16">
        <v>3</v>
      </c>
      <c r="F53" s="16">
        <f t="shared" si="1"/>
        <v>60</v>
      </c>
      <c r="G53" s="8">
        <f t="shared" si="0"/>
        <v>20</v>
      </c>
      <c r="H53" s="44">
        <v>20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</row>
    <row r="54" spans="1:1012" ht="49.5" customHeight="1">
      <c r="A54" s="35" t="s">
        <v>307</v>
      </c>
      <c r="B54" s="32" t="s">
        <v>308</v>
      </c>
      <c r="C54" s="32" t="s">
        <v>160</v>
      </c>
      <c r="D54" s="31" t="s">
        <v>309</v>
      </c>
      <c r="E54" s="16">
        <v>3</v>
      </c>
      <c r="F54" s="16">
        <f t="shared" si="1"/>
        <v>60</v>
      </c>
      <c r="G54" s="8">
        <f t="shared" si="0"/>
        <v>20</v>
      </c>
      <c r="H54" s="44">
        <v>20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</row>
    <row r="55" spans="1:1012" ht="48" customHeight="1">
      <c r="A55" s="31" t="s">
        <v>310</v>
      </c>
      <c r="B55" s="32" t="s">
        <v>311</v>
      </c>
      <c r="C55" s="32" t="s">
        <v>160</v>
      </c>
      <c r="D55" s="31" t="s">
        <v>509</v>
      </c>
      <c r="E55" s="16">
        <v>4</v>
      </c>
      <c r="F55" s="16">
        <f t="shared" si="1"/>
        <v>0</v>
      </c>
      <c r="G55" s="8">
        <f t="shared" si="0"/>
        <v>0</v>
      </c>
      <c r="H55" s="44"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</row>
    <row r="56" spans="1:1012" ht="50.25" customHeight="1">
      <c r="A56" s="31" t="s">
        <v>312</v>
      </c>
      <c r="B56" s="32" t="s">
        <v>313</v>
      </c>
      <c r="C56" s="32" t="s">
        <v>160</v>
      </c>
      <c r="D56" s="31" t="s">
        <v>314</v>
      </c>
      <c r="E56" s="16">
        <v>2</v>
      </c>
      <c r="F56" s="16">
        <f t="shared" si="1"/>
        <v>40</v>
      </c>
      <c r="G56" s="8">
        <f t="shared" si="0"/>
        <v>20</v>
      </c>
      <c r="H56" s="44">
        <v>20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</row>
    <row r="57" spans="1:1012" ht="48.75" customHeight="1">
      <c r="A57" s="35" t="s">
        <v>315</v>
      </c>
      <c r="B57" s="32" t="s">
        <v>316</v>
      </c>
      <c r="C57" s="32" t="s">
        <v>160</v>
      </c>
      <c r="D57" s="31" t="s">
        <v>317</v>
      </c>
      <c r="E57" s="16">
        <v>2.5</v>
      </c>
      <c r="F57" s="16">
        <f t="shared" si="1"/>
        <v>25</v>
      </c>
      <c r="G57" s="8">
        <f t="shared" si="0"/>
        <v>10</v>
      </c>
      <c r="H57" s="44">
        <v>10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</row>
    <row r="58" spans="1:1012" ht="57" customHeight="1">
      <c r="A58" s="31" t="s">
        <v>318</v>
      </c>
      <c r="B58" s="32" t="s">
        <v>319</v>
      </c>
      <c r="C58" s="32" t="s">
        <v>160</v>
      </c>
      <c r="D58" s="31" t="s">
        <v>320</v>
      </c>
      <c r="E58" s="16">
        <v>7</v>
      </c>
      <c r="F58" s="16">
        <f t="shared" si="1"/>
        <v>70</v>
      </c>
      <c r="G58" s="8">
        <f t="shared" si="0"/>
        <v>10</v>
      </c>
      <c r="H58" s="44">
        <v>10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</row>
    <row r="59" spans="1:1012" ht="58.5" customHeight="1">
      <c r="A59" s="31" t="s">
        <v>321</v>
      </c>
      <c r="B59" s="32" t="s">
        <v>322</v>
      </c>
      <c r="C59" s="32" t="s">
        <v>160</v>
      </c>
      <c r="D59" s="31" t="s">
        <v>323</v>
      </c>
      <c r="E59" s="16">
        <v>3.3</v>
      </c>
      <c r="F59" s="16">
        <f t="shared" si="1"/>
        <v>16.5</v>
      </c>
      <c r="G59" s="8">
        <f t="shared" si="0"/>
        <v>5</v>
      </c>
      <c r="H59" s="44">
        <v>5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</row>
    <row r="60" spans="1:1012" ht="48.75" customHeight="1">
      <c r="A60" s="35" t="s">
        <v>324</v>
      </c>
      <c r="B60" s="32" t="s">
        <v>325</v>
      </c>
      <c r="C60" s="32" t="s">
        <v>195</v>
      </c>
      <c r="D60" s="31" t="s">
        <v>326</v>
      </c>
      <c r="E60" s="16">
        <v>22</v>
      </c>
      <c r="F60" s="16">
        <f t="shared" si="1"/>
        <v>88</v>
      </c>
      <c r="G60" s="8">
        <f t="shared" si="0"/>
        <v>4</v>
      </c>
      <c r="H60" s="44">
        <v>4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</row>
    <row r="61" spans="1:1012" ht="52.5" customHeight="1">
      <c r="A61" s="31" t="s">
        <v>327</v>
      </c>
      <c r="B61" s="32" t="s">
        <v>328</v>
      </c>
      <c r="C61" s="32" t="s">
        <v>329</v>
      </c>
      <c r="D61" s="31" t="s">
        <v>330</v>
      </c>
      <c r="E61" s="16">
        <v>25</v>
      </c>
      <c r="F61" s="16">
        <f t="shared" si="1"/>
        <v>100</v>
      </c>
      <c r="G61" s="8">
        <f t="shared" si="0"/>
        <v>4</v>
      </c>
      <c r="H61" s="44">
        <v>4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</row>
    <row r="62" spans="1:1012" ht="41.25" customHeight="1">
      <c r="A62" s="31" t="s">
        <v>331</v>
      </c>
      <c r="B62" s="32" t="s">
        <v>332</v>
      </c>
      <c r="C62" s="32" t="s">
        <v>160</v>
      </c>
      <c r="D62" s="31" t="s">
        <v>333</v>
      </c>
      <c r="E62" s="16">
        <v>3</v>
      </c>
      <c r="F62" s="16">
        <f t="shared" si="1"/>
        <v>0</v>
      </c>
      <c r="G62" s="8">
        <f t="shared" si="0"/>
        <v>0</v>
      </c>
      <c r="H62" s="44">
        <v>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</row>
    <row r="63" spans="1:1012" ht="81.75" customHeight="1">
      <c r="A63" s="31" t="s">
        <v>334</v>
      </c>
      <c r="B63" s="32" t="s">
        <v>335</v>
      </c>
      <c r="C63" s="32" t="s">
        <v>160</v>
      </c>
      <c r="D63" s="31" t="s">
        <v>336</v>
      </c>
      <c r="E63" s="16">
        <v>1</v>
      </c>
      <c r="F63" s="16">
        <f t="shared" si="1"/>
        <v>48</v>
      </c>
      <c r="G63" s="8">
        <f t="shared" si="0"/>
        <v>48</v>
      </c>
      <c r="H63" s="44">
        <v>48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</row>
    <row r="64" spans="1:1012" ht="57.75" customHeight="1">
      <c r="A64" s="31" t="s">
        <v>337</v>
      </c>
      <c r="B64" s="32" t="s">
        <v>338</v>
      </c>
      <c r="C64" s="32" t="s">
        <v>195</v>
      </c>
      <c r="D64" s="31" t="s">
        <v>339</v>
      </c>
      <c r="E64" s="16">
        <v>20</v>
      </c>
      <c r="F64" s="16">
        <f t="shared" si="1"/>
        <v>20</v>
      </c>
      <c r="G64" s="8">
        <f t="shared" si="0"/>
        <v>1</v>
      </c>
      <c r="H64" s="44">
        <v>1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</row>
    <row r="65" spans="1:1012" ht="56.25" customHeight="1">
      <c r="A65" s="31" t="s">
        <v>340</v>
      </c>
      <c r="B65" s="32" t="s">
        <v>341</v>
      </c>
      <c r="C65" s="32" t="s">
        <v>195</v>
      </c>
      <c r="D65" s="31" t="s">
        <v>342</v>
      </c>
      <c r="E65" s="16">
        <v>12</v>
      </c>
      <c r="F65" s="16">
        <f t="shared" si="1"/>
        <v>0</v>
      </c>
      <c r="G65" s="8">
        <f t="shared" si="0"/>
        <v>0</v>
      </c>
      <c r="H65" s="44"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</row>
    <row r="66" spans="1:1012" ht="78" customHeight="1">
      <c r="A66" s="31" t="s">
        <v>343</v>
      </c>
      <c r="B66" s="32" t="s">
        <v>344</v>
      </c>
      <c r="C66" s="32" t="s">
        <v>195</v>
      </c>
      <c r="D66" s="31" t="s">
        <v>345</v>
      </c>
      <c r="E66" s="16">
        <v>12</v>
      </c>
      <c r="F66" s="16">
        <f t="shared" si="1"/>
        <v>0</v>
      </c>
      <c r="G66" s="8">
        <f t="shared" si="0"/>
        <v>0</v>
      </c>
      <c r="H66" s="44">
        <v>0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</row>
    <row r="67" spans="1:1012" ht="57.75" customHeight="1">
      <c r="A67" s="31" t="s">
        <v>346</v>
      </c>
      <c r="B67" s="32" t="s">
        <v>347</v>
      </c>
      <c r="C67" s="32" t="s">
        <v>195</v>
      </c>
      <c r="D67" s="31" t="s">
        <v>348</v>
      </c>
      <c r="E67" s="16">
        <v>12</v>
      </c>
      <c r="F67" s="16">
        <f t="shared" si="1"/>
        <v>0</v>
      </c>
      <c r="G67" s="8">
        <f t="shared" si="0"/>
        <v>0</v>
      </c>
      <c r="H67" s="44">
        <v>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</row>
    <row r="68" spans="1:1012" ht="78" customHeight="1">
      <c r="A68" s="31" t="s">
        <v>349</v>
      </c>
      <c r="B68" s="32" t="s">
        <v>350</v>
      </c>
      <c r="C68" s="32" t="s">
        <v>195</v>
      </c>
      <c r="D68" s="31" t="s">
        <v>351</v>
      </c>
      <c r="E68" s="16">
        <v>12</v>
      </c>
      <c r="F68" s="16">
        <f t="shared" si="1"/>
        <v>0</v>
      </c>
      <c r="G68" s="8">
        <f t="shared" ref="G68:G114" si="2">SUM(H68:H68)</f>
        <v>0</v>
      </c>
      <c r="H68" s="44">
        <v>0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</row>
    <row r="69" spans="1:1012" ht="68.25" customHeight="1">
      <c r="A69" s="31" t="s">
        <v>352</v>
      </c>
      <c r="B69" s="32" t="s">
        <v>353</v>
      </c>
      <c r="C69" s="32" t="s">
        <v>195</v>
      </c>
      <c r="D69" s="31" t="s">
        <v>354</v>
      </c>
      <c r="E69" s="16">
        <v>12</v>
      </c>
      <c r="F69" s="16">
        <f t="shared" ref="F69:F114" si="3">PRODUCT(G69,E69)</f>
        <v>12</v>
      </c>
      <c r="G69" s="8">
        <f t="shared" si="2"/>
        <v>1</v>
      </c>
      <c r="H69" s="44">
        <v>1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</row>
    <row r="70" spans="1:1012" ht="56.25" customHeight="1">
      <c r="A70" s="31" t="s">
        <v>355</v>
      </c>
      <c r="B70" s="32" t="s">
        <v>356</v>
      </c>
      <c r="C70" s="32" t="s">
        <v>160</v>
      </c>
      <c r="D70" s="31" t="s">
        <v>510</v>
      </c>
      <c r="E70" s="16">
        <v>10</v>
      </c>
      <c r="F70" s="16">
        <f t="shared" si="3"/>
        <v>10</v>
      </c>
      <c r="G70" s="8">
        <f t="shared" si="2"/>
        <v>1</v>
      </c>
      <c r="H70" s="45">
        <v>1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</row>
    <row r="71" spans="1:1012" ht="57.75" customHeight="1">
      <c r="A71" s="31" t="s">
        <v>357</v>
      </c>
      <c r="B71" s="32" t="s">
        <v>358</v>
      </c>
      <c r="C71" s="32" t="s">
        <v>195</v>
      </c>
      <c r="D71" s="31" t="s">
        <v>359</v>
      </c>
      <c r="E71" s="16">
        <v>1.5</v>
      </c>
      <c r="F71" s="16">
        <f t="shared" si="3"/>
        <v>0</v>
      </c>
      <c r="G71" s="8">
        <f t="shared" si="2"/>
        <v>0</v>
      </c>
      <c r="H71" s="44">
        <v>0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</row>
    <row r="72" spans="1:1012" ht="48" customHeight="1">
      <c r="A72" s="31" t="s">
        <v>360</v>
      </c>
      <c r="B72" s="32" t="s">
        <v>361</v>
      </c>
      <c r="C72" s="32" t="s">
        <v>195</v>
      </c>
      <c r="D72" s="31" t="s">
        <v>362</v>
      </c>
      <c r="E72" s="16">
        <v>4</v>
      </c>
      <c r="F72" s="16">
        <f t="shared" si="3"/>
        <v>20</v>
      </c>
      <c r="G72" s="8">
        <f t="shared" si="2"/>
        <v>5</v>
      </c>
      <c r="H72" s="44">
        <v>5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</row>
    <row r="73" spans="1:1012" ht="39.75" customHeight="1">
      <c r="A73" s="31" t="s">
        <v>363</v>
      </c>
      <c r="B73" s="32" t="s">
        <v>364</v>
      </c>
      <c r="C73" s="32" t="s">
        <v>160</v>
      </c>
      <c r="D73" s="31" t="s">
        <v>365</v>
      </c>
      <c r="E73" s="16">
        <v>20</v>
      </c>
      <c r="F73" s="16">
        <f t="shared" si="3"/>
        <v>0</v>
      </c>
      <c r="G73" s="8">
        <f t="shared" si="2"/>
        <v>0</v>
      </c>
      <c r="H73" s="44">
        <v>0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</row>
    <row r="74" spans="1:1012" ht="60" customHeight="1">
      <c r="A74" s="31" t="s">
        <v>366</v>
      </c>
      <c r="B74" s="32" t="s">
        <v>367</v>
      </c>
      <c r="C74" s="32" t="s">
        <v>160</v>
      </c>
      <c r="D74" s="31" t="s">
        <v>368</v>
      </c>
      <c r="E74" s="16">
        <v>3</v>
      </c>
      <c r="F74" s="16">
        <f t="shared" si="3"/>
        <v>0</v>
      </c>
      <c r="G74" s="8">
        <f t="shared" si="2"/>
        <v>0</v>
      </c>
      <c r="H74" s="44">
        <v>0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</row>
    <row r="75" spans="1:1012" ht="57.75" customHeight="1">
      <c r="A75" s="35" t="s">
        <v>369</v>
      </c>
      <c r="B75" s="32" t="s">
        <v>370</v>
      </c>
      <c r="C75" s="32" t="s">
        <v>160</v>
      </c>
      <c r="D75" s="31" t="s">
        <v>371</v>
      </c>
      <c r="E75" s="16">
        <v>2</v>
      </c>
      <c r="F75" s="16">
        <f t="shared" si="3"/>
        <v>0</v>
      </c>
      <c r="G75" s="8">
        <f t="shared" si="2"/>
        <v>0</v>
      </c>
      <c r="H75" s="44">
        <v>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</row>
    <row r="76" spans="1:1012" ht="57.75" customHeight="1">
      <c r="A76" s="31" t="s">
        <v>372</v>
      </c>
      <c r="B76" s="32" t="s">
        <v>373</v>
      </c>
      <c r="C76" s="32" t="s">
        <v>160</v>
      </c>
      <c r="D76" s="31" t="s">
        <v>374</v>
      </c>
      <c r="E76" s="16">
        <v>5</v>
      </c>
      <c r="F76" s="16">
        <f t="shared" si="3"/>
        <v>50</v>
      </c>
      <c r="G76" s="8">
        <f t="shared" si="2"/>
        <v>10</v>
      </c>
      <c r="H76" s="44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</row>
    <row r="77" spans="1:1012" ht="54" customHeight="1">
      <c r="A77" s="35" t="s">
        <v>375</v>
      </c>
      <c r="B77" s="32" t="s">
        <v>376</v>
      </c>
      <c r="C77" s="32" t="s">
        <v>195</v>
      </c>
      <c r="D77" s="31" t="s">
        <v>377</v>
      </c>
      <c r="E77" s="16">
        <v>7</v>
      </c>
      <c r="F77" s="16">
        <f t="shared" si="3"/>
        <v>7</v>
      </c>
      <c r="G77" s="8">
        <f t="shared" si="2"/>
        <v>1</v>
      </c>
      <c r="H77" s="44">
        <v>1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</row>
    <row r="78" spans="1:1012" ht="64.5" customHeight="1">
      <c r="A78" s="35" t="s">
        <v>378</v>
      </c>
      <c r="B78" s="32" t="s">
        <v>379</v>
      </c>
      <c r="C78" s="32" t="s">
        <v>160</v>
      </c>
      <c r="D78" s="31" t="s">
        <v>380</v>
      </c>
      <c r="E78" s="16">
        <v>8</v>
      </c>
      <c r="F78" s="16">
        <f t="shared" si="3"/>
        <v>0</v>
      </c>
      <c r="G78" s="8">
        <f t="shared" si="2"/>
        <v>0</v>
      </c>
      <c r="H78" s="44">
        <v>0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</row>
    <row r="79" spans="1:1012" ht="63" customHeight="1">
      <c r="A79" s="31" t="s">
        <v>381</v>
      </c>
      <c r="B79" s="32" t="s">
        <v>382</v>
      </c>
      <c r="C79" s="32" t="s">
        <v>160</v>
      </c>
      <c r="D79" s="31" t="s">
        <v>383</v>
      </c>
      <c r="E79" s="16">
        <v>2</v>
      </c>
      <c r="F79" s="16">
        <f t="shared" si="3"/>
        <v>60</v>
      </c>
      <c r="G79" s="8">
        <f t="shared" si="2"/>
        <v>30</v>
      </c>
      <c r="H79" s="44">
        <v>30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</row>
    <row r="80" spans="1:1012" ht="78" customHeight="1">
      <c r="A80" s="31" t="s">
        <v>384</v>
      </c>
      <c r="B80" s="32" t="s">
        <v>385</v>
      </c>
      <c r="C80" s="32" t="s">
        <v>160</v>
      </c>
      <c r="D80" s="39" t="s">
        <v>386</v>
      </c>
      <c r="E80" s="16">
        <v>5</v>
      </c>
      <c r="F80" s="16">
        <f t="shared" si="3"/>
        <v>0</v>
      </c>
      <c r="G80" s="8">
        <f t="shared" si="2"/>
        <v>0</v>
      </c>
      <c r="H80" s="44">
        <v>0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</row>
    <row r="81" spans="1:1013" ht="50.25" customHeight="1">
      <c r="A81" s="31" t="s">
        <v>387</v>
      </c>
      <c r="B81" s="32" t="s">
        <v>388</v>
      </c>
      <c r="C81" s="32" t="s">
        <v>160</v>
      </c>
      <c r="D81" s="31" t="s">
        <v>389</v>
      </c>
      <c r="E81" s="16">
        <v>2.5</v>
      </c>
      <c r="F81" s="16">
        <f t="shared" si="3"/>
        <v>0</v>
      </c>
      <c r="G81" s="8">
        <f t="shared" si="2"/>
        <v>0</v>
      </c>
      <c r="H81" s="44">
        <v>0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</row>
    <row r="82" spans="1:1013" s="3" customFormat="1" ht="48" customHeight="1">
      <c r="A82" s="31" t="s">
        <v>390</v>
      </c>
      <c r="B82" s="32" t="s">
        <v>391</v>
      </c>
      <c r="C82" s="32" t="s">
        <v>160</v>
      </c>
      <c r="D82" s="31" t="s">
        <v>392</v>
      </c>
      <c r="E82" s="16">
        <v>5</v>
      </c>
      <c r="F82" s="16">
        <f t="shared" si="3"/>
        <v>100</v>
      </c>
      <c r="G82" s="8">
        <f t="shared" si="2"/>
        <v>20</v>
      </c>
      <c r="H82" s="44">
        <v>20</v>
      </c>
      <c r="ALY82" s="4"/>
    </row>
    <row r="83" spans="1:1013" ht="54" customHeight="1">
      <c r="A83" s="31" t="s">
        <v>393</v>
      </c>
      <c r="B83" s="32" t="s">
        <v>394</v>
      </c>
      <c r="C83" s="32" t="s">
        <v>160</v>
      </c>
      <c r="D83" s="31" t="s">
        <v>395</v>
      </c>
      <c r="E83" s="16">
        <v>5</v>
      </c>
      <c r="F83" s="16">
        <f t="shared" si="3"/>
        <v>100</v>
      </c>
      <c r="G83" s="8">
        <f t="shared" si="2"/>
        <v>20</v>
      </c>
      <c r="H83" s="44">
        <v>20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</row>
    <row r="84" spans="1:1013" ht="78" customHeight="1">
      <c r="A84" s="31" t="s">
        <v>396</v>
      </c>
      <c r="B84" s="32" t="s">
        <v>397</v>
      </c>
      <c r="C84" s="32" t="s">
        <v>160</v>
      </c>
      <c r="D84" s="31" t="s">
        <v>398</v>
      </c>
      <c r="E84" s="16">
        <v>0.5</v>
      </c>
      <c r="F84" s="16">
        <f t="shared" si="3"/>
        <v>10</v>
      </c>
      <c r="G84" s="8">
        <f t="shared" si="2"/>
        <v>20</v>
      </c>
      <c r="H84" s="44">
        <v>20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</row>
    <row r="85" spans="1:1013" ht="78" customHeight="1">
      <c r="A85" s="31" t="s">
        <v>399</v>
      </c>
      <c r="B85" s="32" t="s">
        <v>400</v>
      </c>
      <c r="C85" s="32" t="s">
        <v>195</v>
      </c>
      <c r="D85" s="31" t="s">
        <v>401</v>
      </c>
      <c r="E85" s="16">
        <v>1</v>
      </c>
      <c r="F85" s="16">
        <f t="shared" si="3"/>
        <v>0</v>
      </c>
      <c r="G85" s="8">
        <f t="shared" si="2"/>
        <v>0</v>
      </c>
      <c r="H85" s="44">
        <v>0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</row>
    <row r="86" spans="1:1013" ht="78" customHeight="1">
      <c r="A86" s="31" t="s">
        <v>402</v>
      </c>
      <c r="B86" s="32" t="s">
        <v>403</v>
      </c>
      <c r="C86" s="32" t="s">
        <v>195</v>
      </c>
      <c r="D86" s="31" t="s">
        <v>404</v>
      </c>
      <c r="E86" s="16">
        <v>0.6</v>
      </c>
      <c r="F86" s="16">
        <f t="shared" si="3"/>
        <v>0</v>
      </c>
      <c r="G86" s="8">
        <f t="shared" si="2"/>
        <v>0</v>
      </c>
      <c r="H86" s="44">
        <v>0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</row>
    <row r="87" spans="1:1013" ht="78" customHeight="1">
      <c r="A87" s="31" t="s">
        <v>405</v>
      </c>
      <c r="B87" s="32" t="s">
        <v>406</v>
      </c>
      <c r="C87" s="32" t="s">
        <v>160</v>
      </c>
      <c r="D87" s="31" t="s">
        <v>407</v>
      </c>
      <c r="E87" s="16">
        <v>6</v>
      </c>
      <c r="F87" s="16">
        <f t="shared" si="3"/>
        <v>6</v>
      </c>
      <c r="G87" s="8">
        <f t="shared" si="2"/>
        <v>1</v>
      </c>
      <c r="H87" s="44">
        <v>1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</row>
    <row r="88" spans="1:1013" ht="78" customHeight="1">
      <c r="A88" s="31" t="s">
        <v>408</v>
      </c>
      <c r="B88" s="32" t="s">
        <v>409</v>
      </c>
      <c r="C88" s="32" t="s">
        <v>160</v>
      </c>
      <c r="D88" s="31" t="s">
        <v>410</v>
      </c>
      <c r="E88" s="16">
        <v>2.5</v>
      </c>
      <c r="F88" s="16">
        <f t="shared" si="3"/>
        <v>7.5</v>
      </c>
      <c r="G88" s="8">
        <f t="shared" si="2"/>
        <v>3</v>
      </c>
      <c r="H88" s="44">
        <v>3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</row>
    <row r="89" spans="1:1013" ht="78" customHeight="1">
      <c r="A89" s="31" t="s">
        <v>411</v>
      </c>
      <c r="B89" s="32" t="s">
        <v>412</v>
      </c>
      <c r="C89" s="32" t="s">
        <v>160</v>
      </c>
      <c r="D89" s="31" t="s">
        <v>413</v>
      </c>
      <c r="E89" s="16">
        <v>0.7</v>
      </c>
      <c r="F89" s="16">
        <f t="shared" si="3"/>
        <v>3.5</v>
      </c>
      <c r="G89" s="8">
        <f t="shared" si="2"/>
        <v>5</v>
      </c>
      <c r="H89" s="44">
        <v>5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</row>
    <row r="90" spans="1:1013" ht="78" customHeight="1">
      <c r="A90" s="35" t="s">
        <v>414</v>
      </c>
      <c r="B90" s="32" t="s">
        <v>415</v>
      </c>
      <c r="C90" s="32" t="s">
        <v>160</v>
      </c>
      <c r="D90" s="31" t="s">
        <v>416</v>
      </c>
      <c r="E90" s="16">
        <v>3</v>
      </c>
      <c r="F90" s="16">
        <f t="shared" si="3"/>
        <v>3</v>
      </c>
      <c r="G90" s="8">
        <f t="shared" si="2"/>
        <v>1</v>
      </c>
      <c r="H90" s="44">
        <v>1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</row>
    <row r="91" spans="1:1013" ht="49.5" customHeight="1">
      <c r="A91" s="35" t="s">
        <v>417</v>
      </c>
      <c r="B91" s="32" t="s">
        <v>418</v>
      </c>
      <c r="C91" s="32" t="s">
        <v>164</v>
      </c>
      <c r="D91" s="31" t="s">
        <v>419</v>
      </c>
      <c r="E91" s="16">
        <v>7</v>
      </c>
      <c r="F91" s="16">
        <f t="shared" si="3"/>
        <v>28</v>
      </c>
      <c r="G91" s="8">
        <f t="shared" si="2"/>
        <v>4</v>
      </c>
      <c r="H91" s="44">
        <v>4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</row>
    <row r="92" spans="1:1013" ht="78" customHeight="1">
      <c r="A92" s="31" t="s">
        <v>420</v>
      </c>
      <c r="B92" s="32" t="s">
        <v>421</v>
      </c>
      <c r="C92" s="32" t="s">
        <v>160</v>
      </c>
      <c r="D92" s="31" t="s">
        <v>422</v>
      </c>
      <c r="E92" s="16">
        <v>20</v>
      </c>
      <c r="F92" s="16">
        <f t="shared" si="3"/>
        <v>0</v>
      </c>
      <c r="G92" s="8">
        <f t="shared" si="2"/>
        <v>0</v>
      </c>
      <c r="H92" s="44">
        <v>0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</row>
    <row r="93" spans="1:1013" ht="96.75" customHeight="1">
      <c r="A93" s="31" t="s">
        <v>423</v>
      </c>
      <c r="B93" s="32" t="s">
        <v>424</v>
      </c>
      <c r="C93" s="32" t="s">
        <v>160</v>
      </c>
      <c r="D93" s="31" t="s">
        <v>425</v>
      </c>
      <c r="E93" s="16">
        <v>12</v>
      </c>
      <c r="F93" s="16">
        <f t="shared" si="3"/>
        <v>120</v>
      </c>
      <c r="G93" s="8">
        <f t="shared" si="2"/>
        <v>10</v>
      </c>
      <c r="H93" s="44">
        <v>10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</row>
    <row r="94" spans="1:1013" ht="78" customHeight="1">
      <c r="A94" s="31" t="s">
        <v>429</v>
      </c>
      <c r="B94" s="32" t="s">
        <v>430</v>
      </c>
      <c r="C94" s="32" t="s">
        <v>160</v>
      </c>
      <c r="D94" s="31" t="s">
        <v>431</v>
      </c>
      <c r="E94" s="16">
        <v>1.8</v>
      </c>
      <c r="F94" s="16">
        <f t="shared" si="3"/>
        <v>36</v>
      </c>
      <c r="G94" s="8">
        <f t="shared" si="2"/>
        <v>20</v>
      </c>
      <c r="H94" s="44">
        <v>20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</row>
    <row r="95" spans="1:1013" ht="78" customHeight="1">
      <c r="A95" s="31" t="s">
        <v>432</v>
      </c>
      <c r="B95" s="32" t="s">
        <v>433</v>
      </c>
      <c r="C95" s="32" t="s">
        <v>160</v>
      </c>
      <c r="D95" s="31" t="s">
        <v>434</v>
      </c>
      <c r="E95" s="16">
        <v>6</v>
      </c>
      <c r="F95" s="16">
        <f t="shared" si="3"/>
        <v>60</v>
      </c>
      <c r="G95" s="8">
        <f t="shared" si="2"/>
        <v>10</v>
      </c>
      <c r="H95" s="44">
        <v>10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</row>
    <row r="96" spans="1:1013" ht="111" customHeight="1">
      <c r="A96" s="35" t="s">
        <v>435</v>
      </c>
      <c r="B96" s="32" t="s">
        <v>436</v>
      </c>
      <c r="C96" s="32" t="s">
        <v>160</v>
      </c>
      <c r="D96" s="31" t="s">
        <v>437</v>
      </c>
      <c r="E96" s="16">
        <v>0.5</v>
      </c>
      <c r="F96" s="16">
        <f t="shared" si="3"/>
        <v>10</v>
      </c>
      <c r="G96" s="8">
        <f t="shared" si="2"/>
        <v>20</v>
      </c>
      <c r="H96" s="44">
        <v>20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</row>
    <row r="97" spans="1:1012" ht="146.25" customHeight="1">
      <c r="A97" s="31" t="s">
        <v>438</v>
      </c>
      <c r="B97" s="32" t="s">
        <v>439</v>
      </c>
      <c r="C97" s="32" t="s">
        <v>160</v>
      </c>
      <c r="D97" s="31" t="s">
        <v>440</v>
      </c>
      <c r="E97" s="16">
        <v>1.5</v>
      </c>
      <c r="F97" s="16">
        <f t="shared" si="3"/>
        <v>0</v>
      </c>
      <c r="G97" s="8">
        <f t="shared" si="2"/>
        <v>0</v>
      </c>
      <c r="H97" s="44">
        <v>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</row>
    <row r="98" spans="1:1012" ht="39.75" customHeight="1">
      <c r="A98" s="31" t="s">
        <v>441</v>
      </c>
      <c r="B98" s="32" t="s">
        <v>442</v>
      </c>
      <c r="C98" s="32" t="s">
        <v>160</v>
      </c>
      <c r="D98" s="31" t="s">
        <v>443</v>
      </c>
      <c r="E98" s="16">
        <v>1.5</v>
      </c>
      <c r="F98" s="16">
        <f t="shared" si="3"/>
        <v>0</v>
      </c>
      <c r="G98" s="8">
        <f t="shared" si="2"/>
        <v>0</v>
      </c>
      <c r="H98" s="44">
        <v>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</row>
    <row r="99" spans="1:1012" ht="55.5" customHeight="1">
      <c r="A99" s="31" t="s">
        <v>444</v>
      </c>
      <c r="B99" s="32" t="s">
        <v>445</v>
      </c>
      <c r="C99" s="32" t="s">
        <v>160</v>
      </c>
      <c r="D99" s="31" t="s">
        <v>446</v>
      </c>
      <c r="E99" s="16">
        <v>1.5</v>
      </c>
      <c r="F99" s="16">
        <f t="shared" si="3"/>
        <v>0</v>
      </c>
      <c r="G99" s="8">
        <f t="shared" si="2"/>
        <v>0</v>
      </c>
      <c r="H99" s="44">
        <v>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</row>
    <row r="100" spans="1:1012" ht="53.25" customHeight="1">
      <c r="A100" s="35" t="s">
        <v>447</v>
      </c>
      <c r="B100" s="32" t="s">
        <v>448</v>
      </c>
      <c r="C100" s="32" t="s">
        <v>160</v>
      </c>
      <c r="D100" s="31" t="s">
        <v>449</v>
      </c>
      <c r="E100" s="16">
        <v>1</v>
      </c>
      <c r="F100" s="16">
        <f t="shared" si="3"/>
        <v>20</v>
      </c>
      <c r="G100" s="8">
        <f t="shared" si="2"/>
        <v>20</v>
      </c>
      <c r="H100" s="44">
        <v>20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</row>
    <row r="101" spans="1:1012" ht="60.75" customHeight="1">
      <c r="A101" s="35" t="s">
        <v>450</v>
      </c>
      <c r="B101" s="32" t="s">
        <v>451</v>
      </c>
      <c r="C101" s="32" t="s">
        <v>195</v>
      </c>
      <c r="D101" s="31" t="s">
        <v>452</v>
      </c>
      <c r="E101" s="16">
        <v>2</v>
      </c>
      <c r="F101" s="16">
        <f t="shared" si="3"/>
        <v>8</v>
      </c>
      <c r="G101" s="8">
        <f t="shared" si="2"/>
        <v>4</v>
      </c>
      <c r="H101" s="44">
        <v>4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</row>
    <row r="102" spans="1:1012" ht="103.5" customHeight="1">
      <c r="A102" s="35" t="s">
        <v>453</v>
      </c>
      <c r="B102" s="32" t="s">
        <v>454</v>
      </c>
      <c r="C102" s="32" t="s">
        <v>160</v>
      </c>
      <c r="D102" s="31" t="s">
        <v>455</v>
      </c>
      <c r="E102" s="16">
        <v>1.3</v>
      </c>
      <c r="F102" s="16">
        <f t="shared" si="3"/>
        <v>39</v>
      </c>
      <c r="G102" s="8">
        <f t="shared" si="2"/>
        <v>30</v>
      </c>
      <c r="H102" s="44">
        <v>30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</row>
    <row r="103" spans="1:1012" ht="54.75" customHeight="1">
      <c r="A103" s="31" t="s">
        <v>456</v>
      </c>
      <c r="B103" s="32" t="s">
        <v>457</v>
      </c>
      <c r="C103" s="32" t="s">
        <v>167</v>
      </c>
      <c r="D103" s="31" t="s">
        <v>458</v>
      </c>
      <c r="E103" s="16">
        <v>4</v>
      </c>
      <c r="F103" s="16">
        <f t="shared" si="3"/>
        <v>120</v>
      </c>
      <c r="G103" s="8">
        <f t="shared" si="2"/>
        <v>30</v>
      </c>
      <c r="H103" s="44">
        <v>30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</row>
    <row r="104" spans="1:1012" ht="48.75" customHeight="1">
      <c r="A104" s="31" t="s">
        <v>459</v>
      </c>
      <c r="B104" s="32" t="s">
        <v>460</v>
      </c>
      <c r="C104" s="32" t="s">
        <v>160</v>
      </c>
      <c r="D104" s="31" t="s">
        <v>461</v>
      </c>
      <c r="E104" s="16">
        <v>4</v>
      </c>
      <c r="F104" s="16">
        <f t="shared" si="3"/>
        <v>40</v>
      </c>
      <c r="G104" s="8">
        <f t="shared" si="2"/>
        <v>10</v>
      </c>
      <c r="H104" s="44">
        <v>10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</row>
    <row r="105" spans="1:1012" ht="51" customHeight="1">
      <c r="A105" s="31" t="s">
        <v>462</v>
      </c>
      <c r="B105" s="32" t="s">
        <v>463</v>
      </c>
      <c r="C105" s="32" t="s">
        <v>160</v>
      </c>
      <c r="D105" s="31" t="s">
        <v>464</v>
      </c>
      <c r="E105" s="16">
        <v>0.6</v>
      </c>
      <c r="F105" s="16">
        <f t="shared" si="3"/>
        <v>0</v>
      </c>
      <c r="G105" s="8">
        <f t="shared" si="2"/>
        <v>0</v>
      </c>
      <c r="H105" s="44">
        <v>0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</row>
    <row r="106" spans="1:1012" ht="46.5" customHeight="1">
      <c r="A106" s="31" t="s">
        <v>465</v>
      </c>
      <c r="B106" s="32" t="s">
        <v>466</v>
      </c>
      <c r="C106" s="32" t="s">
        <v>164</v>
      </c>
      <c r="D106" s="31" t="s">
        <v>467</v>
      </c>
      <c r="E106" s="16">
        <v>2</v>
      </c>
      <c r="F106" s="16">
        <f t="shared" si="3"/>
        <v>10</v>
      </c>
      <c r="G106" s="8">
        <f t="shared" si="2"/>
        <v>5</v>
      </c>
      <c r="H106" s="44">
        <v>5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</row>
    <row r="107" spans="1:1012" ht="78" customHeight="1">
      <c r="A107" s="31" t="s">
        <v>468</v>
      </c>
      <c r="B107" s="32" t="s">
        <v>469</v>
      </c>
      <c r="C107" s="32" t="s">
        <v>160</v>
      </c>
      <c r="D107" s="31" t="s">
        <v>470</v>
      </c>
      <c r="E107" s="16">
        <v>12</v>
      </c>
      <c r="F107" s="16">
        <f t="shared" si="3"/>
        <v>36</v>
      </c>
      <c r="G107" s="8">
        <f t="shared" si="2"/>
        <v>3</v>
      </c>
      <c r="H107" s="44">
        <v>3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</row>
    <row r="108" spans="1:1012" ht="78" customHeight="1">
      <c r="A108" s="31" t="s">
        <v>472</v>
      </c>
      <c r="B108" s="32" t="s">
        <v>473</v>
      </c>
      <c r="C108" s="32" t="s">
        <v>195</v>
      </c>
      <c r="D108" s="31" t="s">
        <v>474</v>
      </c>
      <c r="E108" s="16">
        <v>0.5</v>
      </c>
      <c r="F108" s="16">
        <f t="shared" si="3"/>
        <v>0</v>
      </c>
      <c r="G108" s="8">
        <f t="shared" si="2"/>
        <v>0</v>
      </c>
      <c r="H108" s="44">
        <v>0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</row>
    <row r="109" spans="1:1012" ht="54.75" customHeight="1">
      <c r="A109" s="31" t="s">
        <v>475</v>
      </c>
      <c r="B109" s="32" t="s">
        <v>476</v>
      </c>
      <c r="C109" s="32" t="s">
        <v>195</v>
      </c>
      <c r="D109" s="31" t="s">
        <v>477</v>
      </c>
      <c r="E109" s="16">
        <v>0.5</v>
      </c>
      <c r="F109" s="16">
        <f t="shared" si="3"/>
        <v>0</v>
      </c>
      <c r="G109" s="8">
        <f t="shared" si="2"/>
        <v>0</v>
      </c>
      <c r="H109" s="44">
        <v>0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</row>
    <row r="110" spans="1:1012" ht="51" customHeight="1">
      <c r="A110" s="7" t="s">
        <v>490</v>
      </c>
      <c r="B110" s="6" t="s">
        <v>491</v>
      </c>
      <c r="C110" s="6" t="s">
        <v>160</v>
      </c>
      <c r="D110" s="7" t="s">
        <v>492</v>
      </c>
      <c r="E110" s="16">
        <v>14</v>
      </c>
      <c r="F110" s="16">
        <f t="shared" si="3"/>
        <v>0</v>
      </c>
      <c r="G110" s="8">
        <f t="shared" si="2"/>
        <v>0</v>
      </c>
      <c r="H110" s="44">
        <v>0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</row>
    <row r="111" spans="1:1012" ht="81.75" customHeight="1">
      <c r="A111" s="7" t="s">
        <v>493</v>
      </c>
      <c r="B111" s="6" t="s">
        <v>495</v>
      </c>
      <c r="C111" s="6" t="s">
        <v>494</v>
      </c>
      <c r="D111" s="7" t="s">
        <v>515</v>
      </c>
      <c r="E111" s="16">
        <v>6</v>
      </c>
      <c r="F111" s="16">
        <f t="shared" si="3"/>
        <v>0</v>
      </c>
      <c r="G111" s="8">
        <f t="shared" si="2"/>
        <v>0</v>
      </c>
      <c r="H111" s="44">
        <v>0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</row>
    <row r="112" spans="1:1012" ht="57.75" customHeight="1">
      <c r="A112" s="7" t="s">
        <v>496</v>
      </c>
      <c r="B112" s="6" t="s">
        <v>497</v>
      </c>
      <c r="C112" s="6" t="s">
        <v>195</v>
      </c>
      <c r="D112" s="7" t="s">
        <v>498</v>
      </c>
      <c r="E112" s="16">
        <v>12</v>
      </c>
      <c r="F112" s="16">
        <f t="shared" si="3"/>
        <v>48</v>
      </c>
      <c r="G112" s="8">
        <f t="shared" si="2"/>
        <v>4</v>
      </c>
      <c r="H112" s="44">
        <v>4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</row>
    <row r="113" spans="1:1012" ht="53.25" customHeight="1">
      <c r="A113" s="31" t="s">
        <v>499</v>
      </c>
      <c r="B113" s="32" t="s">
        <v>501</v>
      </c>
      <c r="C113" s="32" t="s">
        <v>195</v>
      </c>
      <c r="D113" s="31" t="s">
        <v>500</v>
      </c>
      <c r="E113" s="33">
        <v>20</v>
      </c>
      <c r="F113" s="16">
        <f t="shared" si="3"/>
        <v>0</v>
      </c>
      <c r="G113" s="8">
        <f t="shared" si="2"/>
        <v>0</v>
      </c>
      <c r="H113" s="44">
        <v>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</row>
    <row r="114" spans="1:1012" ht="78" customHeight="1">
      <c r="A114" s="43" t="s">
        <v>502</v>
      </c>
      <c r="B114" s="15" t="s">
        <v>504</v>
      </c>
      <c r="C114" s="15" t="s">
        <v>160</v>
      </c>
      <c r="D114" s="43" t="s">
        <v>503</v>
      </c>
      <c r="E114" s="16">
        <v>13</v>
      </c>
      <c r="F114" s="16">
        <f t="shared" si="3"/>
        <v>390</v>
      </c>
      <c r="G114" s="8">
        <f t="shared" si="2"/>
        <v>30</v>
      </c>
      <c r="H114" s="44">
        <v>30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</row>
    <row r="115" spans="1:1012">
      <c r="A115" s="156" t="s">
        <v>7</v>
      </c>
      <c r="B115" s="157"/>
      <c r="C115" s="157"/>
      <c r="D115" s="157"/>
      <c r="E115" s="157"/>
      <c r="F115" s="157"/>
      <c r="G115" s="158"/>
      <c r="H115" s="13">
        <v>3500</v>
      </c>
    </row>
    <row r="116" spans="1:1012">
      <c r="A116" s="156" t="s">
        <v>4</v>
      </c>
      <c r="B116" s="157"/>
      <c r="C116" s="157"/>
      <c r="D116" s="157"/>
      <c r="E116" s="157"/>
      <c r="F116" s="157"/>
      <c r="G116" s="158"/>
      <c r="H116" s="13">
        <f>SUM(F4:F114)</f>
        <v>3500</v>
      </c>
    </row>
  </sheetData>
  <mergeCells count="10">
    <mergeCell ref="A115:G115"/>
    <mergeCell ref="A116:G116"/>
    <mergeCell ref="A1:H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scale="53" orientation="portrait" r:id="rId1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A118"/>
  <sheetViews>
    <sheetView topLeftCell="A112" zoomScaleNormal="100" zoomScaleSheetLayoutView="115" workbookViewId="0">
      <selection activeCell="J130" sqref="J130"/>
    </sheetView>
  </sheetViews>
  <sheetFormatPr defaultRowHeight="15"/>
  <cols>
    <col min="1" max="1" width="38.28515625" style="2" customWidth="1"/>
    <col min="2" max="2" width="15" style="2" customWidth="1"/>
    <col min="3" max="3" width="9.140625" style="2"/>
    <col min="4" max="4" width="49" style="5" customWidth="1"/>
    <col min="5" max="5" width="11.28515625" style="2" customWidth="1"/>
    <col min="6" max="6" width="11.85546875" style="2" customWidth="1"/>
    <col min="7" max="7" width="9.28515625" style="2" bestFit="1" customWidth="1"/>
    <col min="8" max="8" width="18.42578125" style="2" customWidth="1"/>
    <col min="9" max="989" width="9.140625" style="2"/>
    <col min="990" max="16384" width="9.140625" style="1"/>
  </cols>
  <sheetData>
    <row r="1" spans="1:988" ht="49.5" customHeight="1">
      <c r="A1" s="153" t="s">
        <v>505</v>
      </c>
      <c r="B1" s="153"/>
      <c r="C1" s="153"/>
      <c r="D1" s="153"/>
      <c r="E1" s="153"/>
      <c r="F1" s="153"/>
      <c r="G1" s="153"/>
      <c r="H1" s="153"/>
    </row>
    <row r="2" spans="1:988" ht="33.75" customHeight="1">
      <c r="A2" s="161" t="s">
        <v>0</v>
      </c>
      <c r="B2" s="161" t="s">
        <v>1</v>
      </c>
      <c r="C2" s="161" t="s">
        <v>2</v>
      </c>
      <c r="D2" s="162" t="s">
        <v>5</v>
      </c>
      <c r="E2" s="161" t="s">
        <v>8</v>
      </c>
      <c r="F2" s="159" t="s">
        <v>4</v>
      </c>
      <c r="G2" s="159" t="s">
        <v>3</v>
      </c>
      <c r="H2" s="40" t="s">
        <v>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</row>
    <row r="3" spans="1:988" ht="39.75" customHeight="1">
      <c r="A3" s="161"/>
      <c r="B3" s="161"/>
      <c r="C3" s="161"/>
      <c r="D3" s="162"/>
      <c r="E3" s="161"/>
      <c r="F3" s="160"/>
      <c r="G3" s="160"/>
      <c r="H3" s="10" t="s">
        <v>26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</row>
    <row r="4" spans="1:988" ht="55.5" customHeight="1">
      <c r="A4" s="35" t="s">
        <v>161</v>
      </c>
      <c r="B4" s="32" t="s">
        <v>162</v>
      </c>
      <c r="C4" s="32" t="s">
        <v>160</v>
      </c>
      <c r="D4" s="31" t="s">
        <v>163</v>
      </c>
      <c r="E4" s="16">
        <v>1</v>
      </c>
      <c r="F4" s="16">
        <f>PRODUCT(G4,E4)</f>
        <v>0</v>
      </c>
      <c r="G4" s="8">
        <f t="shared" ref="G4:G67" si="0">SUM(H4:H4)</f>
        <v>0</v>
      </c>
      <c r="H4" s="44"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</row>
    <row r="5" spans="1:988" ht="57.75" customHeight="1">
      <c r="A5" s="31" t="s">
        <v>165</v>
      </c>
      <c r="B5" s="32" t="s">
        <v>166</v>
      </c>
      <c r="C5" s="32" t="s">
        <v>167</v>
      </c>
      <c r="D5" s="31" t="s">
        <v>506</v>
      </c>
      <c r="E5" s="16">
        <v>5</v>
      </c>
      <c r="F5" s="16">
        <f>PRODUCT(G5,E5)</f>
        <v>0</v>
      </c>
      <c r="G5" s="8">
        <f t="shared" si="0"/>
        <v>0</v>
      </c>
      <c r="H5" s="44"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</row>
    <row r="6" spans="1:988" ht="70.5" customHeight="1">
      <c r="A6" s="35" t="s">
        <v>168</v>
      </c>
      <c r="B6" s="32" t="s">
        <v>169</v>
      </c>
      <c r="C6" s="32" t="s">
        <v>160</v>
      </c>
      <c r="D6" s="31" t="s">
        <v>507</v>
      </c>
      <c r="E6" s="16">
        <v>12</v>
      </c>
      <c r="F6" s="16">
        <f>PRODUCT(G6,E6)</f>
        <v>60</v>
      </c>
      <c r="G6" s="8">
        <f t="shared" si="0"/>
        <v>5</v>
      </c>
      <c r="H6" s="44">
        <v>5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</row>
    <row r="7" spans="1:988" ht="68.25" customHeight="1">
      <c r="A7" s="31" t="s">
        <v>170</v>
      </c>
      <c r="B7" s="32" t="s">
        <v>171</v>
      </c>
      <c r="C7" s="32" t="s">
        <v>160</v>
      </c>
      <c r="D7" s="31" t="s">
        <v>172</v>
      </c>
      <c r="E7" s="16">
        <v>5</v>
      </c>
      <c r="F7" s="16">
        <f t="shared" ref="F7:F70" si="1">PRODUCT(G7,E7)</f>
        <v>0</v>
      </c>
      <c r="G7" s="8">
        <f t="shared" si="0"/>
        <v>0</v>
      </c>
      <c r="H7" s="44">
        <v>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</row>
    <row r="8" spans="1:988" ht="52.5" customHeight="1">
      <c r="A8" s="31" t="s">
        <v>173</v>
      </c>
      <c r="B8" s="32" t="s">
        <v>174</v>
      </c>
      <c r="C8" s="32" t="s">
        <v>160</v>
      </c>
      <c r="D8" s="31" t="s">
        <v>508</v>
      </c>
      <c r="E8" s="16">
        <v>1.2</v>
      </c>
      <c r="F8" s="16">
        <f t="shared" si="1"/>
        <v>36</v>
      </c>
      <c r="G8" s="8">
        <f t="shared" si="0"/>
        <v>30</v>
      </c>
      <c r="H8" s="44">
        <v>30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</row>
    <row r="9" spans="1:988" ht="78" customHeight="1">
      <c r="A9" s="31" t="s">
        <v>175</v>
      </c>
      <c r="B9" s="32" t="s">
        <v>176</v>
      </c>
      <c r="C9" s="32" t="s">
        <v>160</v>
      </c>
      <c r="D9" s="31" t="s">
        <v>177</v>
      </c>
      <c r="E9" s="16">
        <v>2</v>
      </c>
      <c r="F9" s="16">
        <f t="shared" si="1"/>
        <v>0</v>
      </c>
      <c r="G9" s="8">
        <f t="shared" si="0"/>
        <v>0</v>
      </c>
      <c r="H9" s="44"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</row>
    <row r="10" spans="1:988" ht="61.5" customHeight="1">
      <c r="A10" s="35" t="s">
        <v>178</v>
      </c>
      <c r="B10" s="32" t="s">
        <v>179</v>
      </c>
      <c r="C10" s="32" t="s">
        <v>160</v>
      </c>
      <c r="D10" s="31" t="s">
        <v>180</v>
      </c>
      <c r="E10" s="16">
        <v>6</v>
      </c>
      <c r="F10" s="16">
        <f t="shared" si="1"/>
        <v>0</v>
      </c>
      <c r="G10" s="8">
        <f t="shared" si="0"/>
        <v>0</v>
      </c>
      <c r="H10" s="44">
        <v>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</row>
    <row r="11" spans="1:988" ht="90.75" customHeight="1">
      <c r="A11" s="31" t="s">
        <v>181</v>
      </c>
      <c r="B11" s="32" t="s">
        <v>182</v>
      </c>
      <c r="C11" s="32" t="s">
        <v>160</v>
      </c>
      <c r="D11" s="31" t="s">
        <v>183</v>
      </c>
      <c r="E11" s="16">
        <v>3</v>
      </c>
      <c r="F11" s="16">
        <f t="shared" si="1"/>
        <v>0</v>
      </c>
      <c r="G11" s="8">
        <f t="shared" si="0"/>
        <v>0</v>
      </c>
      <c r="H11" s="44"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</row>
    <row r="12" spans="1:988" ht="57.75" customHeight="1">
      <c r="A12" s="31" t="s">
        <v>184</v>
      </c>
      <c r="B12" s="32" t="s">
        <v>185</v>
      </c>
      <c r="C12" s="32" t="s">
        <v>160</v>
      </c>
      <c r="D12" s="31" t="s">
        <v>186</v>
      </c>
      <c r="E12" s="16">
        <v>3</v>
      </c>
      <c r="F12" s="16">
        <f t="shared" si="1"/>
        <v>15</v>
      </c>
      <c r="G12" s="8">
        <f t="shared" si="0"/>
        <v>5</v>
      </c>
      <c r="H12" s="44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</row>
    <row r="13" spans="1:988" ht="72" customHeight="1">
      <c r="A13" s="31" t="s">
        <v>187</v>
      </c>
      <c r="B13" s="32" t="s">
        <v>188</v>
      </c>
      <c r="C13" s="32" t="s">
        <v>160</v>
      </c>
      <c r="D13" s="31" t="s">
        <v>189</v>
      </c>
      <c r="E13" s="16">
        <v>3</v>
      </c>
      <c r="F13" s="16">
        <f t="shared" si="1"/>
        <v>30</v>
      </c>
      <c r="G13" s="8">
        <f t="shared" si="0"/>
        <v>10</v>
      </c>
      <c r="H13" s="44">
        <v>10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</row>
    <row r="14" spans="1:988" ht="45" customHeight="1">
      <c r="A14" s="31" t="s">
        <v>190</v>
      </c>
      <c r="B14" s="32" t="s">
        <v>191</v>
      </c>
      <c r="C14" s="32" t="s">
        <v>160</v>
      </c>
      <c r="D14" s="31" t="s">
        <v>192</v>
      </c>
      <c r="E14" s="16">
        <v>13</v>
      </c>
      <c r="F14" s="16">
        <f t="shared" si="1"/>
        <v>0</v>
      </c>
      <c r="G14" s="8">
        <f t="shared" si="0"/>
        <v>0</v>
      </c>
      <c r="H14" s="44"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</row>
    <row r="15" spans="1:988" ht="47.25" customHeight="1">
      <c r="A15" s="31" t="s">
        <v>193</v>
      </c>
      <c r="B15" s="32" t="s">
        <v>194</v>
      </c>
      <c r="C15" s="32" t="s">
        <v>195</v>
      </c>
      <c r="D15" s="31" t="s">
        <v>196</v>
      </c>
      <c r="E15" s="16">
        <v>65</v>
      </c>
      <c r="F15" s="16">
        <f t="shared" si="1"/>
        <v>0</v>
      </c>
      <c r="G15" s="8">
        <f t="shared" si="0"/>
        <v>0</v>
      </c>
      <c r="H15" s="44"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</row>
    <row r="16" spans="1:988" ht="61.5" customHeight="1">
      <c r="A16" s="31" t="s">
        <v>197</v>
      </c>
      <c r="B16" s="32" t="s">
        <v>198</v>
      </c>
      <c r="C16" s="32" t="s">
        <v>195</v>
      </c>
      <c r="D16" s="31" t="s">
        <v>199</v>
      </c>
      <c r="E16" s="16">
        <v>20</v>
      </c>
      <c r="F16" s="16">
        <f t="shared" si="1"/>
        <v>0</v>
      </c>
      <c r="G16" s="8">
        <f t="shared" si="0"/>
        <v>0</v>
      </c>
      <c r="H16" s="44"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</row>
    <row r="17" spans="1:988" ht="60" customHeight="1">
      <c r="A17" s="31" t="s">
        <v>200</v>
      </c>
      <c r="B17" s="32" t="s">
        <v>201</v>
      </c>
      <c r="C17" s="32" t="s">
        <v>195</v>
      </c>
      <c r="D17" s="31" t="s">
        <v>202</v>
      </c>
      <c r="E17" s="16">
        <v>50</v>
      </c>
      <c r="F17" s="16">
        <f t="shared" si="1"/>
        <v>0</v>
      </c>
      <c r="G17" s="8">
        <f t="shared" si="0"/>
        <v>0</v>
      </c>
      <c r="H17" s="44"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</row>
    <row r="18" spans="1:988" ht="63.75" customHeight="1">
      <c r="A18" s="31" t="s">
        <v>203</v>
      </c>
      <c r="B18" s="32" t="s">
        <v>204</v>
      </c>
      <c r="C18" s="32" t="s">
        <v>195</v>
      </c>
      <c r="D18" s="31" t="s">
        <v>205</v>
      </c>
      <c r="E18" s="16">
        <v>45</v>
      </c>
      <c r="F18" s="16">
        <f t="shared" si="1"/>
        <v>0</v>
      </c>
      <c r="G18" s="8">
        <f t="shared" si="0"/>
        <v>0</v>
      </c>
      <c r="H18" s="44"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</row>
    <row r="19" spans="1:988" ht="78" customHeight="1">
      <c r="A19" s="31" t="s">
        <v>206</v>
      </c>
      <c r="B19" s="32" t="s">
        <v>207</v>
      </c>
      <c r="C19" s="32" t="s">
        <v>160</v>
      </c>
      <c r="D19" s="31" t="s">
        <v>208</v>
      </c>
      <c r="E19" s="16">
        <v>5</v>
      </c>
      <c r="F19" s="16">
        <f t="shared" si="1"/>
        <v>0</v>
      </c>
      <c r="G19" s="8">
        <f t="shared" si="0"/>
        <v>0</v>
      </c>
      <c r="H19" s="44"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</row>
    <row r="20" spans="1:988" ht="78" customHeight="1">
      <c r="A20" s="31" t="s">
        <v>209</v>
      </c>
      <c r="B20" s="32" t="s">
        <v>210</v>
      </c>
      <c r="C20" s="32" t="s">
        <v>160</v>
      </c>
      <c r="D20" s="31" t="s">
        <v>211</v>
      </c>
      <c r="E20" s="16">
        <v>5</v>
      </c>
      <c r="F20" s="16">
        <f t="shared" si="1"/>
        <v>0</v>
      </c>
      <c r="G20" s="8">
        <f t="shared" si="0"/>
        <v>0</v>
      </c>
      <c r="H20" s="44"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</row>
    <row r="21" spans="1:988" ht="78" customHeight="1">
      <c r="A21" s="31" t="s">
        <v>212</v>
      </c>
      <c r="B21" s="32" t="s">
        <v>213</v>
      </c>
      <c r="C21" s="32" t="s">
        <v>160</v>
      </c>
      <c r="D21" s="31" t="s">
        <v>214</v>
      </c>
      <c r="E21" s="16">
        <v>5</v>
      </c>
      <c r="F21" s="16">
        <f t="shared" si="1"/>
        <v>0</v>
      </c>
      <c r="G21" s="8">
        <f t="shared" si="0"/>
        <v>0</v>
      </c>
      <c r="H21" s="44"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</row>
    <row r="22" spans="1:988" ht="78" customHeight="1">
      <c r="A22" s="31" t="s">
        <v>215</v>
      </c>
      <c r="B22" s="32" t="s">
        <v>216</v>
      </c>
      <c r="C22" s="32" t="s">
        <v>160</v>
      </c>
      <c r="D22" s="31" t="s">
        <v>217</v>
      </c>
      <c r="E22" s="16">
        <v>5</v>
      </c>
      <c r="F22" s="16">
        <f t="shared" si="1"/>
        <v>0</v>
      </c>
      <c r="G22" s="8">
        <f t="shared" si="0"/>
        <v>0</v>
      </c>
      <c r="H22" s="44"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</row>
    <row r="23" spans="1:988" ht="63.75" customHeight="1">
      <c r="A23" s="31" t="s">
        <v>218</v>
      </c>
      <c r="B23" s="32" t="s">
        <v>219</v>
      </c>
      <c r="C23" s="32" t="s">
        <v>195</v>
      </c>
      <c r="D23" s="31" t="s">
        <v>511</v>
      </c>
      <c r="E23" s="16">
        <v>8</v>
      </c>
      <c r="F23" s="16">
        <f t="shared" si="1"/>
        <v>0</v>
      </c>
      <c r="G23" s="8">
        <f t="shared" si="0"/>
        <v>0</v>
      </c>
      <c r="H23" s="44"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</row>
    <row r="24" spans="1:988" ht="66" customHeight="1">
      <c r="A24" s="31" t="s">
        <v>220</v>
      </c>
      <c r="B24" s="32" t="s">
        <v>221</v>
      </c>
      <c r="C24" s="32" t="s">
        <v>195</v>
      </c>
      <c r="D24" s="31" t="s">
        <v>222</v>
      </c>
      <c r="E24" s="16">
        <v>10</v>
      </c>
      <c r="F24" s="16">
        <f t="shared" si="1"/>
        <v>0</v>
      </c>
      <c r="G24" s="8">
        <f t="shared" si="0"/>
        <v>0</v>
      </c>
      <c r="H24" s="44"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</row>
    <row r="25" spans="1:988" ht="67.5" customHeight="1">
      <c r="A25" s="31" t="s">
        <v>223</v>
      </c>
      <c r="B25" s="32" t="s">
        <v>224</v>
      </c>
      <c r="C25" s="32" t="s">
        <v>195</v>
      </c>
      <c r="D25" s="31" t="s">
        <v>512</v>
      </c>
      <c r="E25" s="16">
        <v>16</v>
      </c>
      <c r="F25" s="16">
        <f t="shared" si="1"/>
        <v>0</v>
      </c>
      <c r="G25" s="8">
        <f t="shared" si="0"/>
        <v>0</v>
      </c>
      <c r="H25" s="44"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</row>
    <row r="26" spans="1:988" ht="66.75" customHeight="1">
      <c r="A26" s="31" t="s">
        <v>225</v>
      </c>
      <c r="B26" s="32" t="s">
        <v>226</v>
      </c>
      <c r="C26" s="32" t="s">
        <v>195</v>
      </c>
      <c r="D26" s="31" t="s">
        <v>513</v>
      </c>
      <c r="E26" s="16">
        <v>19</v>
      </c>
      <c r="F26" s="16">
        <f t="shared" si="1"/>
        <v>0</v>
      </c>
      <c r="G26" s="8">
        <f t="shared" si="0"/>
        <v>0</v>
      </c>
      <c r="H26" s="44"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</row>
    <row r="27" spans="1:988" ht="114.75" customHeight="1">
      <c r="A27" s="31" t="s">
        <v>227</v>
      </c>
      <c r="B27" s="32" t="s">
        <v>228</v>
      </c>
      <c r="C27" s="32" t="s">
        <v>195</v>
      </c>
      <c r="D27" s="31" t="s">
        <v>514</v>
      </c>
      <c r="E27" s="16">
        <v>22</v>
      </c>
      <c r="F27" s="16">
        <f t="shared" si="1"/>
        <v>0</v>
      </c>
      <c r="G27" s="8">
        <f t="shared" si="0"/>
        <v>0</v>
      </c>
      <c r="H27" s="44"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</row>
    <row r="28" spans="1:988" ht="57" customHeight="1">
      <c r="A28" s="31" t="s">
        <v>229</v>
      </c>
      <c r="B28" s="32" t="s">
        <v>230</v>
      </c>
      <c r="C28" s="32" t="s">
        <v>195</v>
      </c>
      <c r="D28" s="31" t="s">
        <v>231</v>
      </c>
      <c r="E28" s="16">
        <v>15</v>
      </c>
      <c r="F28" s="16">
        <f t="shared" si="1"/>
        <v>30</v>
      </c>
      <c r="G28" s="8">
        <f t="shared" si="0"/>
        <v>2</v>
      </c>
      <c r="H28" s="44">
        <v>2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</row>
    <row r="29" spans="1:988" ht="63.75" customHeight="1">
      <c r="A29" s="31" t="s">
        <v>232</v>
      </c>
      <c r="B29" s="32" t="s">
        <v>233</v>
      </c>
      <c r="C29" s="32" t="s">
        <v>195</v>
      </c>
      <c r="D29" s="31" t="s">
        <v>234</v>
      </c>
      <c r="E29" s="16">
        <v>18</v>
      </c>
      <c r="F29" s="16">
        <f t="shared" si="1"/>
        <v>180</v>
      </c>
      <c r="G29" s="8">
        <f t="shared" si="0"/>
        <v>10</v>
      </c>
      <c r="H29" s="44">
        <v>10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</row>
    <row r="30" spans="1:988" ht="54" customHeight="1">
      <c r="A30" s="31" t="s">
        <v>235</v>
      </c>
      <c r="B30" s="32" t="s">
        <v>236</v>
      </c>
      <c r="C30" s="32" t="s">
        <v>195</v>
      </c>
      <c r="D30" s="31" t="s">
        <v>237</v>
      </c>
      <c r="E30" s="16">
        <v>22</v>
      </c>
      <c r="F30" s="16">
        <f t="shared" si="1"/>
        <v>44</v>
      </c>
      <c r="G30" s="8">
        <f t="shared" si="0"/>
        <v>2</v>
      </c>
      <c r="H30" s="44">
        <v>2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</row>
    <row r="31" spans="1:988" ht="78" customHeight="1">
      <c r="A31" s="31" t="s">
        <v>238</v>
      </c>
      <c r="B31" s="32" t="s">
        <v>239</v>
      </c>
      <c r="C31" s="32" t="s">
        <v>160</v>
      </c>
      <c r="D31" s="31" t="s">
        <v>240</v>
      </c>
      <c r="E31" s="16">
        <v>1.5</v>
      </c>
      <c r="F31" s="16">
        <f t="shared" si="1"/>
        <v>28.5</v>
      </c>
      <c r="G31" s="8">
        <f t="shared" si="0"/>
        <v>19</v>
      </c>
      <c r="H31" s="44">
        <v>19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</row>
    <row r="32" spans="1:988" ht="56.25" customHeight="1">
      <c r="A32" s="31" t="s">
        <v>241</v>
      </c>
      <c r="B32" s="32" t="s">
        <v>242</v>
      </c>
      <c r="C32" s="32" t="s">
        <v>160</v>
      </c>
      <c r="D32" s="31" t="s">
        <v>243</v>
      </c>
      <c r="E32" s="16">
        <v>2.7</v>
      </c>
      <c r="F32" s="16">
        <f t="shared" si="1"/>
        <v>54</v>
      </c>
      <c r="G32" s="8">
        <f t="shared" si="0"/>
        <v>20</v>
      </c>
      <c r="H32" s="44">
        <v>20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</row>
    <row r="33" spans="1:988" ht="66.75" customHeight="1">
      <c r="A33" s="31" t="s">
        <v>244</v>
      </c>
      <c r="B33" s="32" t="s">
        <v>245</v>
      </c>
      <c r="C33" s="32" t="s">
        <v>160</v>
      </c>
      <c r="D33" s="31" t="s">
        <v>246</v>
      </c>
      <c r="E33" s="16">
        <v>0.3</v>
      </c>
      <c r="F33" s="16">
        <f t="shared" si="1"/>
        <v>0</v>
      </c>
      <c r="G33" s="8">
        <f t="shared" si="0"/>
        <v>0</v>
      </c>
      <c r="H33" s="44"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</row>
    <row r="34" spans="1:988" ht="58.5" customHeight="1">
      <c r="A34" s="36" t="s">
        <v>247</v>
      </c>
      <c r="B34" s="37" t="s">
        <v>248</v>
      </c>
      <c r="C34" s="32" t="s">
        <v>160</v>
      </c>
      <c r="D34" s="38" t="s">
        <v>249</v>
      </c>
      <c r="E34" s="16">
        <v>3</v>
      </c>
      <c r="F34" s="16">
        <f t="shared" si="1"/>
        <v>30</v>
      </c>
      <c r="G34" s="8">
        <f t="shared" si="0"/>
        <v>10</v>
      </c>
      <c r="H34" s="44">
        <v>10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</row>
    <row r="35" spans="1:988" ht="120.75" customHeight="1">
      <c r="A35" s="36" t="s">
        <v>250</v>
      </c>
      <c r="B35" s="37" t="s">
        <v>251</v>
      </c>
      <c r="C35" s="32" t="s">
        <v>160</v>
      </c>
      <c r="D35" s="38" t="s">
        <v>252</v>
      </c>
      <c r="E35" s="16">
        <v>3</v>
      </c>
      <c r="F35" s="16">
        <f t="shared" si="1"/>
        <v>0</v>
      </c>
      <c r="G35" s="8">
        <f t="shared" si="0"/>
        <v>0</v>
      </c>
      <c r="H35" s="44"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</row>
    <row r="36" spans="1:988" ht="138.75" customHeight="1">
      <c r="A36" s="31" t="s">
        <v>253</v>
      </c>
      <c r="B36" s="32" t="s">
        <v>254</v>
      </c>
      <c r="C36" s="32" t="s">
        <v>195</v>
      </c>
      <c r="D36" s="31" t="s">
        <v>255</v>
      </c>
      <c r="E36" s="16">
        <v>3</v>
      </c>
      <c r="F36" s="16">
        <f t="shared" si="1"/>
        <v>0</v>
      </c>
      <c r="G36" s="8">
        <f t="shared" si="0"/>
        <v>0</v>
      </c>
      <c r="H36" s="44">
        <v>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</row>
    <row r="37" spans="1:988" ht="59.25" customHeight="1">
      <c r="A37" s="31" t="s">
        <v>256</v>
      </c>
      <c r="B37" s="32" t="s">
        <v>257</v>
      </c>
      <c r="C37" s="32" t="s">
        <v>195</v>
      </c>
      <c r="D37" s="31" t="s">
        <v>258</v>
      </c>
      <c r="E37" s="16">
        <v>5</v>
      </c>
      <c r="F37" s="16">
        <f t="shared" si="1"/>
        <v>0</v>
      </c>
      <c r="G37" s="8">
        <f t="shared" si="0"/>
        <v>0</v>
      </c>
      <c r="H37" s="44"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</row>
    <row r="38" spans="1:988" ht="57" customHeight="1">
      <c r="A38" s="35" t="s">
        <v>259</v>
      </c>
      <c r="B38" s="32" t="s">
        <v>260</v>
      </c>
      <c r="C38" s="32" t="s">
        <v>195</v>
      </c>
      <c r="D38" s="31" t="s">
        <v>261</v>
      </c>
      <c r="E38" s="16">
        <v>8</v>
      </c>
      <c r="F38" s="16">
        <f t="shared" si="1"/>
        <v>0</v>
      </c>
      <c r="G38" s="8">
        <f t="shared" si="0"/>
        <v>0</v>
      </c>
      <c r="H38" s="44">
        <v>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</row>
    <row r="39" spans="1:988" ht="48" customHeight="1">
      <c r="A39" s="31" t="s">
        <v>262</v>
      </c>
      <c r="B39" s="32" t="s">
        <v>263</v>
      </c>
      <c r="C39" s="32" t="s">
        <v>195</v>
      </c>
      <c r="D39" s="31" t="s">
        <v>264</v>
      </c>
      <c r="E39" s="16">
        <v>42</v>
      </c>
      <c r="F39" s="16">
        <f t="shared" si="1"/>
        <v>0</v>
      </c>
      <c r="G39" s="8">
        <f t="shared" si="0"/>
        <v>0</v>
      </c>
      <c r="H39" s="44">
        <v>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</row>
    <row r="40" spans="1:988" ht="64.5" customHeight="1">
      <c r="A40" s="35" t="s">
        <v>265</v>
      </c>
      <c r="B40" s="32" t="s">
        <v>266</v>
      </c>
      <c r="C40" s="32" t="s">
        <v>195</v>
      </c>
      <c r="D40" s="31" t="s">
        <v>267</v>
      </c>
      <c r="E40" s="16">
        <v>50</v>
      </c>
      <c r="F40" s="16">
        <f t="shared" si="1"/>
        <v>0</v>
      </c>
      <c r="G40" s="8">
        <f t="shared" si="0"/>
        <v>0</v>
      </c>
      <c r="H40" s="44"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</row>
    <row r="41" spans="1:988" ht="95.25" customHeight="1">
      <c r="A41" s="35" t="s">
        <v>268</v>
      </c>
      <c r="B41" s="32" t="s">
        <v>269</v>
      </c>
      <c r="C41" s="32" t="s">
        <v>195</v>
      </c>
      <c r="D41" s="31" t="s">
        <v>270</v>
      </c>
      <c r="E41" s="16">
        <v>50</v>
      </c>
      <c r="F41" s="16">
        <f t="shared" si="1"/>
        <v>100</v>
      </c>
      <c r="G41" s="8">
        <f t="shared" si="0"/>
        <v>2</v>
      </c>
      <c r="H41" s="44">
        <v>2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</row>
    <row r="42" spans="1:988" ht="60" customHeight="1">
      <c r="A42" s="31" t="s">
        <v>271</v>
      </c>
      <c r="B42" s="32" t="s">
        <v>272</v>
      </c>
      <c r="C42" s="32" t="s">
        <v>160</v>
      </c>
      <c r="D42" s="31" t="s">
        <v>273</v>
      </c>
      <c r="E42" s="16">
        <v>3</v>
      </c>
      <c r="F42" s="16">
        <f t="shared" si="1"/>
        <v>0</v>
      </c>
      <c r="G42" s="8">
        <f t="shared" si="0"/>
        <v>0</v>
      </c>
      <c r="H42" s="44"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</row>
    <row r="43" spans="1:988" ht="59.25" customHeight="1">
      <c r="A43" s="31" t="s">
        <v>274</v>
      </c>
      <c r="B43" s="32" t="s">
        <v>275</v>
      </c>
      <c r="C43" s="32" t="s">
        <v>160</v>
      </c>
      <c r="D43" s="31" t="s">
        <v>276</v>
      </c>
      <c r="E43" s="16">
        <v>3</v>
      </c>
      <c r="F43" s="16">
        <f t="shared" si="1"/>
        <v>0</v>
      </c>
      <c r="G43" s="8">
        <f t="shared" si="0"/>
        <v>0</v>
      </c>
      <c r="H43" s="44"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</row>
    <row r="44" spans="1:988" ht="54.75" customHeight="1">
      <c r="A44" s="31" t="s">
        <v>277</v>
      </c>
      <c r="B44" s="32" t="s">
        <v>278</v>
      </c>
      <c r="C44" s="32" t="s">
        <v>160</v>
      </c>
      <c r="D44" s="31" t="s">
        <v>279</v>
      </c>
      <c r="E44" s="16">
        <v>3</v>
      </c>
      <c r="F44" s="16">
        <f t="shared" si="1"/>
        <v>0</v>
      </c>
      <c r="G44" s="8">
        <f t="shared" si="0"/>
        <v>0</v>
      </c>
      <c r="H44" s="44">
        <v>0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</row>
    <row r="45" spans="1:988" ht="44.25" customHeight="1">
      <c r="A45" s="31" t="s">
        <v>280</v>
      </c>
      <c r="B45" s="32" t="s">
        <v>281</v>
      </c>
      <c r="C45" s="32" t="s">
        <v>195</v>
      </c>
      <c r="D45" s="31" t="s">
        <v>282</v>
      </c>
      <c r="E45" s="16">
        <v>10</v>
      </c>
      <c r="F45" s="16">
        <f t="shared" si="1"/>
        <v>200</v>
      </c>
      <c r="G45" s="8">
        <f t="shared" si="0"/>
        <v>20</v>
      </c>
      <c r="H45" s="44">
        <v>20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</row>
    <row r="46" spans="1:988" ht="54.75" customHeight="1">
      <c r="A46" s="31" t="s">
        <v>283</v>
      </c>
      <c r="B46" s="32" t="s">
        <v>284</v>
      </c>
      <c r="C46" s="32" t="s">
        <v>195</v>
      </c>
      <c r="D46" s="31" t="s">
        <v>285</v>
      </c>
      <c r="E46" s="16">
        <v>10</v>
      </c>
      <c r="F46" s="16">
        <f t="shared" si="1"/>
        <v>0</v>
      </c>
      <c r="G46" s="8">
        <f t="shared" si="0"/>
        <v>0</v>
      </c>
      <c r="H46" s="44">
        <v>0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</row>
    <row r="47" spans="1:988" ht="48.75" customHeight="1">
      <c r="A47" s="31" t="s">
        <v>286</v>
      </c>
      <c r="B47" s="32" t="s">
        <v>287</v>
      </c>
      <c r="C47" s="32" t="s">
        <v>160</v>
      </c>
      <c r="D47" s="31" t="s">
        <v>288</v>
      </c>
      <c r="E47" s="16">
        <v>0.7</v>
      </c>
      <c r="F47" s="16">
        <f t="shared" si="1"/>
        <v>0</v>
      </c>
      <c r="G47" s="8">
        <f t="shared" si="0"/>
        <v>0</v>
      </c>
      <c r="H47" s="44">
        <v>0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</row>
    <row r="48" spans="1:988" ht="63" customHeight="1">
      <c r="A48" s="35" t="s">
        <v>289</v>
      </c>
      <c r="B48" s="32" t="s">
        <v>290</v>
      </c>
      <c r="C48" s="32" t="s">
        <v>160</v>
      </c>
      <c r="D48" s="31" t="s">
        <v>291</v>
      </c>
      <c r="E48" s="16">
        <v>1</v>
      </c>
      <c r="F48" s="16">
        <f t="shared" si="1"/>
        <v>0</v>
      </c>
      <c r="G48" s="8">
        <f t="shared" si="0"/>
        <v>0</v>
      </c>
      <c r="H48" s="44">
        <v>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</row>
    <row r="49" spans="1:988" ht="54.75" customHeight="1">
      <c r="A49" s="31" t="s">
        <v>292</v>
      </c>
      <c r="B49" s="32" t="s">
        <v>293</v>
      </c>
      <c r="C49" s="32" t="s">
        <v>160</v>
      </c>
      <c r="D49" s="31" t="s">
        <v>294</v>
      </c>
      <c r="E49" s="16">
        <v>3.5</v>
      </c>
      <c r="F49" s="16">
        <f t="shared" si="1"/>
        <v>0</v>
      </c>
      <c r="G49" s="8">
        <f t="shared" si="0"/>
        <v>0</v>
      </c>
      <c r="H49" s="44">
        <v>0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</row>
    <row r="50" spans="1:988" ht="56.25" customHeight="1">
      <c r="A50" s="31" t="s">
        <v>295</v>
      </c>
      <c r="B50" s="32" t="s">
        <v>296</v>
      </c>
      <c r="C50" s="32" t="s">
        <v>195</v>
      </c>
      <c r="D50" s="31" t="s">
        <v>297</v>
      </c>
      <c r="E50" s="16">
        <v>3</v>
      </c>
      <c r="F50" s="16">
        <f t="shared" si="1"/>
        <v>30</v>
      </c>
      <c r="G50" s="8">
        <f t="shared" si="0"/>
        <v>10</v>
      </c>
      <c r="H50" s="44">
        <v>10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</row>
    <row r="51" spans="1:988" ht="59.25" customHeight="1">
      <c r="A51" s="35" t="s">
        <v>298</v>
      </c>
      <c r="B51" s="32" t="s">
        <v>299</v>
      </c>
      <c r="C51" s="32" t="s">
        <v>160</v>
      </c>
      <c r="D51" s="31" t="s">
        <v>300</v>
      </c>
      <c r="E51" s="16">
        <v>3</v>
      </c>
      <c r="F51" s="16">
        <f t="shared" si="1"/>
        <v>0</v>
      </c>
      <c r="G51" s="8">
        <f t="shared" si="0"/>
        <v>0</v>
      </c>
      <c r="H51" s="44">
        <v>0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</row>
    <row r="52" spans="1:988" ht="36.75" customHeight="1">
      <c r="A52" s="35" t="s">
        <v>301</v>
      </c>
      <c r="B52" s="32" t="s">
        <v>302</v>
      </c>
      <c r="C52" s="32" t="s">
        <v>160</v>
      </c>
      <c r="D52" s="31" t="s">
        <v>303</v>
      </c>
      <c r="E52" s="16">
        <v>3</v>
      </c>
      <c r="F52" s="16">
        <f t="shared" si="1"/>
        <v>0</v>
      </c>
      <c r="G52" s="8">
        <f t="shared" si="0"/>
        <v>0</v>
      </c>
      <c r="H52" s="44">
        <v>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</row>
    <row r="53" spans="1:988" ht="48" customHeight="1">
      <c r="A53" s="35" t="s">
        <v>304</v>
      </c>
      <c r="B53" s="32" t="s">
        <v>305</v>
      </c>
      <c r="C53" s="32" t="s">
        <v>160</v>
      </c>
      <c r="D53" s="31" t="s">
        <v>306</v>
      </c>
      <c r="E53" s="16">
        <v>3</v>
      </c>
      <c r="F53" s="16">
        <f t="shared" si="1"/>
        <v>0</v>
      </c>
      <c r="G53" s="8">
        <f t="shared" si="0"/>
        <v>0</v>
      </c>
      <c r="H53" s="44">
        <v>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</row>
    <row r="54" spans="1:988" ht="49.5" customHeight="1">
      <c r="A54" s="35" t="s">
        <v>307</v>
      </c>
      <c r="B54" s="32" t="s">
        <v>308</v>
      </c>
      <c r="C54" s="32" t="s">
        <v>160</v>
      </c>
      <c r="D54" s="31" t="s">
        <v>309</v>
      </c>
      <c r="E54" s="16">
        <v>3</v>
      </c>
      <c r="F54" s="16">
        <f t="shared" si="1"/>
        <v>0</v>
      </c>
      <c r="G54" s="8">
        <f t="shared" si="0"/>
        <v>0</v>
      </c>
      <c r="H54" s="44"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</row>
    <row r="55" spans="1:988" ht="48" customHeight="1">
      <c r="A55" s="31" t="s">
        <v>310</v>
      </c>
      <c r="B55" s="32" t="s">
        <v>311</v>
      </c>
      <c r="C55" s="32" t="s">
        <v>160</v>
      </c>
      <c r="D55" s="31" t="s">
        <v>509</v>
      </c>
      <c r="E55" s="16">
        <v>4</v>
      </c>
      <c r="F55" s="16">
        <f t="shared" si="1"/>
        <v>8</v>
      </c>
      <c r="G55" s="8">
        <f t="shared" si="0"/>
        <v>2</v>
      </c>
      <c r="H55" s="44">
        <v>2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</row>
    <row r="56" spans="1:988" ht="50.25" customHeight="1">
      <c r="A56" s="31" t="s">
        <v>312</v>
      </c>
      <c r="B56" s="32" t="s">
        <v>313</v>
      </c>
      <c r="C56" s="32" t="s">
        <v>160</v>
      </c>
      <c r="D56" s="31" t="s">
        <v>314</v>
      </c>
      <c r="E56" s="16">
        <v>2</v>
      </c>
      <c r="F56" s="16">
        <f t="shared" si="1"/>
        <v>42</v>
      </c>
      <c r="G56" s="8">
        <f t="shared" si="0"/>
        <v>21</v>
      </c>
      <c r="H56" s="44">
        <v>21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</row>
    <row r="57" spans="1:988" ht="48.75" customHeight="1">
      <c r="A57" s="35" t="s">
        <v>315</v>
      </c>
      <c r="B57" s="32" t="s">
        <v>316</v>
      </c>
      <c r="C57" s="32" t="s">
        <v>160</v>
      </c>
      <c r="D57" s="31" t="s">
        <v>317</v>
      </c>
      <c r="E57" s="16">
        <v>2.5</v>
      </c>
      <c r="F57" s="16">
        <f t="shared" si="1"/>
        <v>0</v>
      </c>
      <c r="G57" s="8">
        <f t="shared" si="0"/>
        <v>0</v>
      </c>
      <c r="H57" s="44">
        <v>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</row>
    <row r="58" spans="1:988" ht="57" customHeight="1">
      <c r="A58" s="31" t="s">
        <v>318</v>
      </c>
      <c r="B58" s="32" t="s">
        <v>319</v>
      </c>
      <c r="C58" s="32" t="s">
        <v>160</v>
      </c>
      <c r="D58" s="31" t="s">
        <v>320</v>
      </c>
      <c r="E58" s="16">
        <v>7</v>
      </c>
      <c r="F58" s="16">
        <f t="shared" si="1"/>
        <v>0</v>
      </c>
      <c r="G58" s="8">
        <f t="shared" si="0"/>
        <v>0</v>
      </c>
      <c r="H58" s="44">
        <v>0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</row>
    <row r="59" spans="1:988" ht="58.5" customHeight="1">
      <c r="A59" s="31" t="s">
        <v>321</v>
      </c>
      <c r="B59" s="32" t="s">
        <v>322</v>
      </c>
      <c r="C59" s="32" t="s">
        <v>160</v>
      </c>
      <c r="D59" s="31" t="s">
        <v>323</v>
      </c>
      <c r="E59" s="16">
        <v>3.3</v>
      </c>
      <c r="F59" s="16">
        <f t="shared" si="1"/>
        <v>0</v>
      </c>
      <c r="G59" s="8">
        <f t="shared" si="0"/>
        <v>0</v>
      </c>
      <c r="H59" s="44">
        <v>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</row>
    <row r="60" spans="1:988" ht="48.75" customHeight="1">
      <c r="A60" s="35" t="s">
        <v>324</v>
      </c>
      <c r="B60" s="32" t="s">
        <v>325</v>
      </c>
      <c r="C60" s="32" t="s">
        <v>195</v>
      </c>
      <c r="D60" s="31" t="s">
        <v>326</v>
      </c>
      <c r="E60" s="16">
        <v>22</v>
      </c>
      <c r="F60" s="16">
        <f t="shared" si="1"/>
        <v>0</v>
      </c>
      <c r="G60" s="8">
        <f t="shared" si="0"/>
        <v>0</v>
      </c>
      <c r="H60" s="44">
        <v>0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</row>
    <row r="61" spans="1:988" ht="52.5" customHeight="1">
      <c r="A61" s="31" t="s">
        <v>327</v>
      </c>
      <c r="B61" s="32" t="s">
        <v>328</v>
      </c>
      <c r="C61" s="32" t="s">
        <v>329</v>
      </c>
      <c r="D61" s="31" t="s">
        <v>330</v>
      </c>
      <c r="E61" s="16">
        <v>25</v>
      </c>
      <c r="F61" s="16">
        <f t="shared" si="1"/>
        <v>0</v>
      </c>
      <c r="G61" s="8">
        <f t="shared" si="0"/>
        <v>0</v>
      </c>
      <c r="H61" s="44">
        <v>0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</row>
    <row r="62" spans="1:988" ht="41.25" customHeight="1">
      <c r="A62" s="31" t="s">
        <v>331</v>
      </c>
      <c r="B62" s="32" t="s">
        <v>332</v>
      </c>
      <c r="C62" s="32" t="s">
        <v>160</v>
      </c>
      <c r="D62" s="31" t="s">
        <v>333</v>
      </c>
      <c r="E62" s="16">
        <v>3</v>
      </c>
      <c r="F62" s="16">
        <f t="shared" si="1"/>
        <v>0</v>
      </c>
      <c r="G62" s="8">
        <f t="shared" si="0"/>
        <v>0</v>
      </c>
      <c r="H62" s="44">
        <v>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</row>
    <row r="63" spans="1:988" ht="81.75" customHeight="1">
      <c r="A63" s="31" t="s">
        <v>334</v>
      </c>
      <c r="B63" s="32" t="s">
        <v>335</v>
      </c>
      <c r="C63" s="32" t="s">
        <v>160</v>
      </c>
      <c r="D63" s="31" t="s">
        <v>336</v>
      </c>
      <c r="E63" s="16">
        <v>1</v>
      </c>
      <c r="F63" s="16">
        <f t="shared" si="1"/>
        <v>48</v>
      </c>
      <c r="G63" s="8">
        <f t="shared" si="0"/>
        <v>48</v>
      </c>
      <c r="H63" s="44">
        <v>48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</row>
    <row r="64" spans="1:988" ht="57.75" customHeight="1">
      <c r="A64" s="31" t="s">
        <v>337</v>
      </c>
      <c r="B64" s="32" t="s">
        <v>338</v>
      </c>
      <c r="C64" s="32" t="s">
        <v>195</v>
      </c>
      <c r="D64" s="31" t="s">
        <v>339</v>
      </c>
      <c r="E64" s="16">
        <v>20</v>
      </c>
      <c r="F64" s="16">
        <f t="shared" si="1"/>
        <v>40</v>
      </c>
      <c r="G64" s="8">
        <f t="shared" si="0"/>
        <v>2</v>
      </c>
      <c r="H64" s="44">
        <v>2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</row>
    <row r="65" spans="1:988" ht="56.25" customHeight="1">
      <c r="A65" s="31" t="s">
        <v>340</v>
      </c>
      <c r="B65" s="32" t="s">
        <v>341</v>
      </c>
      <c r="C65" s="32" t="s">
        <v>195</v>
      </c>
      <c r="D65" s="31" t="s">
        <v>342</v>
      </c>
      <c r="E65" s="16">
        <v>12</v>
      </c>
      <c r="F65" s="16">
        <f t="shared" si="1"/>
        <v>0</v>
      </c>
      <c r="G65" s="8">
        <f t="shared" si="0"/>
        <v>0</v>
      </c>
      <c r="H65" s="44"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</row>
    <row r="66" spans="1:988" ht="78" customHeight="1">
      <c r="A66" s="31" t="s">
        <v>343</v>
      </c>
      <c r="B66" s="32" t="s">
        <v>344</v>
      </c>
      <c r="C66" s="32" t="s">
        <v>195</v>
      </c>
      <c r="D66" s="31" t="s">
        <v>345</v>
      </c>
      <c r="E66" s="16">
        <v>12</v>
      </c>
      <c r="F66" s="16">
        <f t="shared" si="1"/>
        <v>0</v>
      </c>
      <c r="G66" s="8">
        <f t="shared" si="0"/>
        <v>0</v>
      </c>
      <c r="H66" s="44">
        <v>0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</row>
    <row r="67" spans="1:988" ht="57.75" customHeight="1">
      <c r="A67" s="31" t="s">
        <v>346</v>
      </c>
      <c r="B67" s="32" t="s">
        <v>347</v>
      </c>
      <c r="C67" s="32" t="s">
        <v>195</v>
      </c>
      <c r="D67" s="31" t="s">
        <v>348</v>
      </c>
      <c r="E67" s="16">
        <v>12</v>
      </c>
      <c r="F67" s="16">
        <f t="shared" si="1"/>
        <v>0</v>
      </c>
      <c r="G67" s="8">
        <f t="shared" si="0"/>
        <v>0</v>
      </c>
      <c r="H67" s="44">
        <v>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</row>
    <row r="68" spans="1:988" ht="78" customHeight="1">
      <c r="A68" s="31" t="s">
        <v>349</v>
      </c>
      <c r="B68" s="32" t="s">
        <v>350</v>
      </c>
      <c r="C68" s="32" t="s">
        <v>195</v>
      </c>
      <c r="D68" s="31" t="s">
        <v>351</v>
      </c>
      <c r="E68" s="16">
        <v>12</v>
      </c>
      <c r="F68" s="16">
        <f t="shared" si="1"/>
        <v>0</v>
      </c>
      <c r="G68" s="8">
        <f t="shared" ref="G68:G114" si="2">SUM(H68:H68)</f>
        <v>0</v>
      </c>
      <c r="H68" s="44">
        <v>0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</row>
    <row r="69" spans="1:988" ht="68.25" customHeight="1">
      <c r="A69" s="31" t="s">
        <v>352</v>
      </c>
      <c r="B69" s="32" t="s">
        <v>353</v>
      </c>
      <c r="C69" s="32" t="s">
        <v>195</v>
      </c>
      <c r="D69" s="31" t="s">
        <v>354</v>
      </c>
      <c r="E69" s="16">
        <v>12</v>
      </c>
      <c r="F69" s="16">
        <f t="shared" si="1"/>
        <v>48</v>
      </c>
      <c r="G69" s="8">
        <f t="shared" si="2"/>
        <v>4</v>
      </c>
      <c r="H69" s="44">
        <v>4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</row>
    <row r="70" spans="1:988" ht="56.25" customHeight="1">
      <c r="A70" s="31" t="s">
        <v>355</v>
      </c>
      <c r="B70" s="32" t="s">
        <v>356</v>
      </c>
      <c r="C70" s="32" t="s">
        <v>160</v>
      </c>
      <c r="D70" s="31" t="s">
        <v>510</v>
      </c>
      <c r="E70" s="16">
        <v>10</v>
      </c>
      <c r="F70" s="16">
        <f t="shared" si="1"/>
        <v>0</v>
      </c>
      <c r="G70" s="8">
        <f t="shared" si="2"/>
        <v>0</v>
      </c>
      <c r="H70" s="45">
        <v>0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</row>
    <row r="71" spans="1:988" ht="57.75" customHeight="1">
      <c r="A71" s="31" t="s">
        <v>357</v>
      </c>
      <c r="B71" s="32" t="s">
        <v>358</v>
      </c>
      <c r="C71" s="32" t="s">
        <v>195</v>
      </c>
      <c r="D71" s="31" t="s">
        <v>359</v>
      </c>
      <c r="E71" s="16">
        <v>1.5</v>
      </c>
      <c r="F71" s="16">
        <f t="shared" ref="F71:F114" si="3">PRODUCT(G71,E71)</f>
        <v>0</v>
      </c>
      <c r="G71" s="8">
        <f t="shared" si="2"/>
        <v>0</v>
      </c>
      <c r="H71" s="44">
        <v>0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</row>
    <row r="72" spans="1:988" ht="48" customHeight="1">
      <c r="A72" s="31" t="s">
        <v>360</v>
      </c>
      <c r="B72" s="32" t="s">
        <v>361</v>
      </c>
      <c r="C72" s="32" t="s">
        <v>195</v>
      </c>
      <c r="D72" s="31" t="s">
        <v>362</v>
      </c>
      <c r="E72" s="16">
        <v>4</v>
      </c>
      <c r="F72" s="16">
        <f t="shared" si="3"/>
        <v>0</v>
      </c>
      <c r="G72" s="8">
        <f t="shared" si="2"/>
        <v>0</v>
      </c>
      <c r="H72" s="44">
        <v>0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</row>
    <row r="73" spans="1:988" ht="39.75" customHeight="1">
      <c r="A73" s="31" t="s">
        <v>363</v>
      </c>
      <c r="B73" s="32" t="s">
        <v>364</v>
      </c>
      <c r="C73" s="32" t="s">
        <v>160</v>
      </c>
      <c r="D73" s="31" t="s">
        <v>365</v>
      </c>
      <c r="E73" s="16">
        <v>20</v>
      </c>
      <c r="F73" s="16">
        <f t="shared" si="3"/>
        <v>0</v>
      </c>
      <c r="G73" s="8">
        <f t="shared" si="2"/>
        <v>0</v>
      </c>
      <c r="H73" s="44">
        <v>0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</row>
    <row r="74" spans="1:988" ht="60" customHeight="1">
      <c r="A74" s="31" t="s">
        <v>366</v>
      </c>
      <c r="B74" s="32" t="s">
        <v>367</v>
      </c>
      <c r="C74" s="32" t="s">
        <v>160</v>
      </c>
      <c r="D74" s="31" t="s">
        <v>368</v>
      </c>
      <c r="E74" s="16">
        <v>3</v>
      </c>
      <c r="F74" s="16">
        <f t="shared" si="3"/>
        <v>0</v>
      </c>
      <c r="G74" s="8">
        <f t="shared" si="2"/>
        <v>0</v>
      </c>
      <c r="H74" s="44">
        <v>0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</row>
    <row r="75" spans="1:988" ht="57.75" customHeight="1">
      <c r="A75" s="35" t="s">
        <v>369</v>
      </c>
      <c r="B75" s="32" t="s">
        <v>370</v>
      </c>
      <c r="C75" s="32" t="s">
        <v>160</v>
      </c>
      <c r="D75" s="31" t="s">
        <v>371</v>
      </c>
      <c r="E75" s="16">
        <v>2</v>
      </c>
      <c r="F75" s="16">
        <f t="shared" si="3"/>
        <v>0</v>
      </c>
      <c r="G75" s="8">
        <f t="shared" si="2"/>
        <v>0</v>
      </c>
      <c r="H75" s="44">
        <v>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</row>
    <row r="76" spans="1:988" ht="57.75" customHeight="1">
      <c r="A76" s="31" t="s">
        <v>372</v>
      </c>
      <c r="B76" s="32" t="s">
        <v>373</v>
      </c>
      <c r="C76" s="32" t="s">
        <v>160</v>
      </c>
      <c r="D76" s="31" t="s">
        <v>374</v>
      </c>
      <c r="E76" s="16">
        <v>5</v>
      </c>
      <c r="F76" s="16">
        <f t="shared" si="3"/>
        <v>0</v>
      </c>
      <c r="G76" s="8">
        <f t="shared" si="2"/>
        <v>0</v>
      </c>
      <c r="H76" s="44">
        <v>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</row>
    <row r="77" spans="1:988" ht="54" customHeight="1">
      <c r="A77" s="35" t="s">
        <v>375</v>
      </c>
      <c r="B77" s="32" t="s">
        <v>376</v>
      </c>
      <c r="C77" s="32" t="s">
        <v>195</v>
      </c>
      <c r="D77" s="31" t="s">
        <v>377</v>
      </c>
      <c r="E77" s="16">
        <v>7</v>
      </c>
      <c r="F77" s="16">
        <f t="shared" si="3"/>
        <v>0</v>
      </c>
      <c r="G77" s="8">
        <f t="shared" si="2"/>
        <v>0</v>
      </c>
      <c r="H77" s="44">
        <v>0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</row>
    <row r="78" spans="1:988" ht="64.5" customHeight="1">
      <c r="A78" s="35" t="s">
        <v>378</v>
      </c>
      <c r="B78" s="32" t="s">
        <v>379</v>
      </c>
      <c r="C78" s="32" t="s">
        <v>160</v>
      </c>
      <c r="D78" s="31" t="s">
        <v>380</v>
      </c>
      <c r="E78" s="16">
        <v>8</v>
      </c>
      <c r="F78" s="16">
        <f t="shared" si="3"/>
        <v>0</v>
      </c>
      <c r="G78" s="8">
        <f t="shared" si="2"/>
        <v>0</v>
      </c>
      <c r="H78" s="44">
        <v>0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</row>
    <row r="79" spans="1:988" ht="63" customHeight="1">
      <c r="A79" s="31" t="s">
        <v>381</v>
      </c>
      <c r="B79" s="32" t="s">
        <v>382</v>
      </c>
      <c r="C79" s="32" t="s">
        <v>160</v>
      </c>
      <c r="D79" s="31" t="s">
        <v>383</v>
      </c>
      <c r="E79" s="16">
        <v>2</v>
      </c>
      <c r="F79" s="16">
        <f t="shared" si="3"/>
        <v>0</v>
      </c>
      <c r="G79" s="8">
        <f t="shared" si="2"/>
        <v>0</v>
      </c>
      <c r="H79" s="44">
        <v>0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</row>
    <row r="80" spans="1:988" ht="78" customHeight="1">
      <c r="A80" s="31" t="s">
        <v>384</v>
      </c>
      <c r="B80" s="32" t="s">
        <v>385</v>
      </c>
      <c r="C80" s="32" t="s">
        <v>160</v>
      </c>
      <c r="D80" s="39" t="s">
        <v>386</v>
      </c>
      <c r="E80" s="16">
        <v>5</v>
      </c>
      <c r="F80" s="16">
        <f t="shared" si="3"/>
        <v>0</v>
      </c>
      <c r="G80" s="8">
        <f t="shared" si="2"/>
        <v>0</v>
      </c>
      <c r="H80" s="44">
        <v>0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</row>
    <row r="81" spans="1:989" ht="50.25" customHeight="1">
      <c r="A81" s="31" t="s">
        <v>387</v>
      </c>
      <c r="B81" s="32" t="s">
        <v>388</v>
      </c>
      <c r="C81" s="32" t="s">
        <v>160</v>
      </c>
      <c r="D81" s="31" t="s">
        <v>389</v>
      </c>
      <c r="E81" s="16">
        <v>2.5</v>
      </c>
      <c r="F81" s="16">
        <f t="shared" si="3"/>
        <v>0</v>
      </c>
      <c r="G81" s="8">
        <f t="shared" si="2"/>
        <v>0</v>
      </c>
      <c r="H81" s="44">
        <v>0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</row>
    <row r="82" spans="1:989" s="3" customFormat="1" ht="48" customHeight="1">
      <c r="A82" s="31" t="s">
        <v>390</v>
      </c>
      <c r="B82" s="32" t="s">
        <v>391</v>
      </c>
      <c r="C82" s="32" t="s">
        <v>160</v>
      </c>
      <c r="D82" s="31" t="s">
        <v>392</v>
      </c>
      <c r="E82" s="16">
        <v>5</v>
      </c>
      <c r="F82" s="16">
        <f t="shared" si="3"/>
        <v>0</v>
      </c>
      <c r="G82" s="8">
        <f t="shared" si="2"/>
        <v>0</v>
      </c>
      <c r="H82" s="44">
        <v>0</v>
      </c>
      <c r="ALA82" s="4"/>
    </row>
    <row r="83" spans="1:989" ht="54" customHeight="1">
      <c r="A83" s="31" t="s">
        <v>393</v>
      </c>
      <c r="B83" s="32" t="s">
        <v>394</v>
      </c>
      <c r="C83" s="32" t="s">
        <v>160</v>
      </c>
      <c r="D83" s="31" t="s">
        <v>395</v>
      </c>
      <c r="E83" s="16">
        <v>5</v>
      </c>
      <c r="F83" s="16">
        <f t="shared" si="3"/>
        <v>0</v>
      </c>
      <c r="G83" s="8">
        <f t="shared" si="2"/>
        <v>0</v>
      </c>
      <c r="H83" s="44">
        <v>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</row>
    <row r="84" spans="1:989" ht="78" customHeight="1">
      <c r="A84" s="31" t="s">
        <v>396</v>
      </c>
      <c r="B84" s="32" t="s">
        <v>397</v>
      </c>
      <c r="C84" s="32" t="s">
        <v>160</v>
      </c>
      <c r="D84" s="31" t="s">
        <v>398</v>
      </c>
      <c r="E84" s="16">
        <v>0.5</v>
      </c>
      <c r="F84" s="16">
        <f t="shared" si="3"/>
        <v>0</v>
      </c>
      <c r="G84" s="8">
        <f t="shared" si="2"/>
        <v>0</v>
      </c>
      <c r="H84" s="44">
        <v>0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</row>
    <row r="85" spans="1:989" ht="78" customHeight="1">
      <c r="A85" s="31" t="s">
        <v>399</v>
      </c>
      <c r="B85" s="32" t="s">
        <v>400</v>
      </c>
      <c r="C85" s="32" t="s">
        <v>195</v>
      </c>
      <c r="D85" s="31" t="s">
        <v>401</v>
      </c>
      <c r="E85" s="16">
        <v>1</v>
      </c>
      <c r="F85" s="16">
        <f t="shared" si="3"/>
        <v>0</v>
      </c>
      <c r="G85" s="8">
        <f t="shared" si="2"/>
        <v>0</v>
      </c>
      <c r="H85" s="44">
        <v>0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</row>
    <row r="86" spans="1:989" ht="78" customHeight="1">
      <c r="A86" s="31" t="s">
        <v>402</v>
      </c>
      <c r="B86" s="32" t="s">
        <v>403</v>
      </c>
      <c r="C86" s="32" t="s">
        <v>195</v>
      </c>
      <c r="D86" s="31" t="s">
        <v>404</v>
      </c>
      <c r="E86" s="16">
        <v>0.6</v>
      </c>
      <c r="F86" s="16">
        <f t="shared" si="3"/>
        <v>3</v>
      </c>
      <c r="G86" s="8">
        <f t="shared" si="2"/>
        <v>5</v>
      </c>
      <c r="H86" s="44">
        <v>5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</row>
    <row r="87" spans="1:989" ht="78" customHeight="1">
      <c r="A87" s="31" t="s">
        <v>405</v>
      </c>
      <c r="B87" s="32" t="s">
        <v>406</v>
      </c>
      <c r="C87" s="32" t="s">
        <v>160</v>
      </c>
      <c r="D87" s="31" t="s">
        <v>407</v>
      </c>
      <c r="E87" s="16">
        <v>6</v>
      </c>
      <c r="F87" s="16">
        <f t="shared" si="3"/>
        <v>0</v>
      </c>
      <c r="G87" s="8">
        <f t="shared" si="2"/>
        <v>0</v>
      </c>
      <c r="H87" s="44">
        <v>0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</row>
    <row r="88" spans="1:989" ht="78" customHeight="1">
      <c r="A88" s="31" t="s">
        <v>408</v>
      </c>
      <c r="B88" s="32" t="s">
        <v>409</v>
      </c>
      <c r="C88" s="32" t="s">
        <v>160</v>
      </c>
      <c r="D88" s="31" t="s">
        <v>410</v>
      </c>
      <c r="E88" s="16">
        <v>2.5</v>
      </c>
      <c r="F88" s="16">
        <f t="shared" si="3"/>
        <v>25</v>
      </c>
      <c r="G88" s="8">
        <f t="shared" si="2"/>
        <v>10</v>
      </c>
      <c r="H88" s="44">
        <v>10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</row>
    <row r="89" spans="1:989" ht="78" customHeight="1">
      <c r="A89" s="31" t="s">
        <v>411</v>
      </c>
      <c r="B89" s="32" t="s">
        <v>412</v>
      </c>
      <c r="C89" s="32" t="s">
        <v>160</v>
      </c>
      <c r="D89" s="31" t="s">
        <v>413</v>
      </c>
      <c r="E89" s="16">
        <v>0.7</v>
      </c>
      <c r="F89" s="16">
        <f t="shared" si="3"/>
        <v>37.799999999999997</v>
      </c>
      <c r="G89" s="8">
        <f t="shared" si="2"/>
        <v>54</v>
      </c>
      <c r="H89" s="44">
        <v>54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</row>
    <row r="90" spans="1:989" ht="78" customHeight="1">
      <c r="A90" s="35" t="s">
        <v>414</v>
      </c>
      <c r="B90" s="32" t="s">
        <v>415</v>
      </c>
      <c r="C90" s="32" t="s">
        <v>160</v>
      </c>
      <c r="D90" s="31" t="s">
        <v>416</v>
      </c>
      <c r="E90" s="16">
        <v>3</v>
      </c>
      <c r="F90" s="16">
        <f t="shared" si="3"/>
        <v>0</v>
      </c>
      <c r="G90" s="8">
        <f t="shared" si="2"/>
        <v>0</v>
      </c>
      <c r="H90" s="44">
        <v>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</row>
    <row r="91" spans="1:989" ht="49.5" customHeight="1">
      <c r="A91" s="35" t="s">
        <v>417</v>
      </c>
      <c r="B91" s="32" t="s">
        <v>418</v>
      </c>
      <c r="C91" s="32" t="s">
        <v>164</v>
      </c>
      <c r="D91" s="31" t="s">
        <v>419</v>
      </c>
      <c r="E91" s="16">
        <v>7</v>
      </c>
      <c r="F91" s="16">
        <f t="shared" si="3"/>
        <v>0</v>
      </c>
      <c r="G91" s="8">
        <f t="shared" si="2"/>
        <v>0</v>
      </c>
      <c r="H91" s="44">
        <v>0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</row>
    <row r="92" spans="1:989" ht="78" customHeight="1">
      <c r="A92" s="31" t="s">
        <v>420</v>
      </c>
      <c r="B92" s="32" t="s">
        <v>421</v>
      </c>
      <c r="C92" s="32" t="s">
        <v>160</v>
      </c>
      <c r="D92" s="31" t="s">
        <v>422</v>
      </c>
      <c r="E92" s="16">
        <v>20</v>
      </c>
      <c r="F92" s="16">
        <f t="shared" si="3"/>
        <v>0</v>
      </c>
      <c r="G92" s="8">
        <f t="shared" si="2"/>
        <v>0</v>
      </c>
      <c r="H92" s="44">
        <v>0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</row>
    <row r="93" spans="1:989" ht="96.75" customHeight="1">
      <c r="A93" s="31" t="s">
        <v>423</v>
      </c>
      <c r="B93" s="32" t="s">
        <v>424</v>
      </c>
      <c r="C93" s="32" t="s">
        <v>160</v>
      </c>
      <c r="D93" s="31" t="s">
        <v>425</v>
      </c>
      <c r="E93" s="16">
        <v>12</v>
      </c>
      <c r="F93" s="16">
        <f t="shared" si="3"/>
        <v>0</v>
      </c>
      <c r="G93" s="8">
        <f t="shared" si="2"/>
        <v>0</v>
      </c>
      <c r="H93" s="44">
        <v>0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</row>
    <row r="94" spans="1:989" ht="78" customHeight="1">
      <c r="A94" s="31" t="s">
        <v>429</v>
      </c>
      <c r="B94" s="32" t="s">
        <v>430</v>
      </c>
      <c r="C94" s="32" t="s">
        <v>160</v>
      </c>
      <c r="D94" s="31" t="s">
        <v>431</v>
      </c>
      <c r="E94" s="16">
        <v>1.8</v>
      </c>
      <c r="F94" s="16">
        <f t="shared" si="3"/>
        <v>36</v>
      </c>
      <c r="G94" s="8">
        <f t="shared" si="2"/>
        <v>20</v>
      </c>
      <c r="H94" s="44">
        <v>20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</row>
    <row r="95" spans="1:989" ht="78" customHeight="1">
      <c r="A95" s="31" t="s">
        <v>432</v>
      </c>
      <c r="B95" s="32" t="s">
        <v>433</v>
      </c>
      <c r="C95" s="32" t="s">
        <v>160</v>
      </c>
      <c r="D95" s="31" t="s">
        <v>434</v>
      </c>
      <c r="E95" s="16">
        <v>6</v>
      </c>
      <c r="F95" s="16">
        <f t="shared" si="3"/>
        <v>0</v>
      </c>
      <c r="G95" s="8">
        <f t="shared" si="2"/>
        <v>0</v>
      </c>
      <c r="H95" s="44">
        <v>0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</row>
    <row r="96" spans="1:989" ht="111" customHeight="1">
      <c r="A96" s="35" t="s">
        <v>435</v>
      </c>
      <c r="B96" s="32" t="s">
        <v>436</v>
      </c>
      <c r="C96" s="32" t="s">
        <v>160</v>
      </c>
      <c r="D96" s="31" t="s">
        <v>437</v>
      </c>
      <c r="E96" s="16">
        <v>0.5</v>
      </c>
      <c r="F96" s="16">
        <f t="shared" si="3"/>
        <v>5</v>
      </c>
      <c r="G96" s="8">
        <f t="shared" si="2"/>
        <v>10</v>
      </c>
      <c r="H96" s="44">
        <v>10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</row>
    <row r="97" spans="1:988" ht="146.25" customHeight="1">
      <c r="A97" s="31" t="s">
        <v>438</v>
      </c>
      <c r="B97" s="32" t="s">
        <v>439</v>
      </c>
      <c r="C97" s="32" t="s">
        <v>160</v>
      </c>
      <c r="D97" s="31" t="s">
        <v>440</v>
      </c>
      <c r="E97" s="16">
        <v>1.5</v>
      </c>
      <c r="F97" s="16">
        <f t="shared" si="3"/>
        <v>0</v>
      </c>
      <c r="G97" s="8">
        <f t="shared" si="2"/>
        <v>0</v>
      </c>
      <c r="H97" s="44">
        <v>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</row>
    <row r="98" spans="1:988" ht="39.75" customHeight="1">
      <c r="A98" s="31" t="s">
        <v>441</v>
      </c>
      <c r="B98" s="32" t="s">
        <v>442</v>
      </c>
      <c r="C98" s="32" t="s">
        <v>160</v>
      </c>
      <c r="D98" s="31" t="s">
        <v>443</v>
      </c>
      <c r="E98" s="16">
        <v>1.5</v>
      </c>
      <c r="F98" s="16">
        <f t="shared" si="3"/>
        <v>0</v>
      </c>
      <c r="G98" s="8">
        <f t="shared" si="2"/>
        <v>0</v>
      </c>
      <c r="H98" s="44">
        <v>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</row>
    <row r="99" spans="1:988" ht="55.5" customHeight="1">
      <c r="A99" s="31" t="s">
        <v>444</v>
      </c>
      <c r="B99" s="32" t="s">
        <v>445</v>
      </c>
      <c r="C99" s="32" t="s">
        <v>160</v>
      </c>
      <c r="D99" s="31" t="s">
        <v>446</v>
      </c>
      <c r="E99" s="16">
        <v>1.5</v>
      </c>
      <c r="F99" s="16">
        <f t="shared" si="3"/>
        <v>0</v>
      </c>
      <c r="G99" s="8">
        <f t="shared" si="2"/>
        <v>0</v>
      </c>
      <c r="H99" s="44">
        <v>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</row>
    <row r="100" spans="1:988" ht="53.25" customHeight="1">
      <c r="A100" s="35" t="s">
        <v>447</v>
      </c>
      <c r="B100" s="32" t="s">
        <v>448</v>
      </c>
      <c r="C100" s="32" t="s">
        <v>160</v>
      </c>
      <c r="D100" s="31" t="s">
        <v>449</v>
      </c>
      <c r="E100" s="16">
        <v>1</v>
      </c>
      <c r="F100" s="16">
        <f t="shared" si="3"/>
        <v>22</v>
      </c>
      <c r="G100" s="8">
        <f t="shared" si="2"/>
        <v>22</v>
      </c>
      <c r="H100" s="44">
        <v>22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</row>
    <row r="101" spans="1:988" ht="60.75" customHeight="1">
      <c r="A101" s="35" t="s">
        <v>450</v>
      </c>
      <c r="B101" s="32" t="s">
        <v>451</v>
      </c>
      <c r="C101" s="32" t="s">
        <v>195</v>
      </c>
      <c r="D101" s="31" t="s">
        <v>452</v>
      </c>
      <c r="E101" s="16">
        <v>2</v>
      </c>
      <c r="F101" s="16">
        <f t="shared" si="3"/>
        <v>44</v>
      </c>
      <c r="G101" s="8">
        <f t="shared" si="2"/>
        <v>22</v>
      </c>
      <c r="H101" s="44">
        <v>22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</row>
    <row r="102" spans="1:988" ht="103.5" customHeight="1">
      <c r="A102" s="35" t="s">
        <v>453</v>
      </c>
      <c r="B102" s="32" t="s">
        <v>454</v>
      </c>
      <c r="C102" s="32" t="s">
        <v>160</v>
      </c>
      <c r="D102" s="31" t="s">
        <v>455</v>
      </c>
      <c r="E102" s="16">
        <v>1.3</v>
      </c>
      <c r="F102" s="16">
        <f t="shared" si="3"/>
        <v>2.6</v>
      </c>
      <c r="G102" s="8">
        <f t="shared" si="2"/>
        <v>2</v>
      </c>
      <c r="H102" s="44">
        <v>2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</row>
    <row r="103" spans="1:988" ht="54.75" customHeight="1">
      <c r="A103" s="31" t="s">
        <v>456</v>
      </c>
      <c r="B103" s="32" t="s">
        <v>457</v>
      </c>
      <c r="C103" s="32" t="s">
        <v>167</v>
      </c>
      <c r="D103" s="31" t="s">
        <v>458</v>
      </c>
      <c r="E103" s="16">
        <v>4</v>
      </c>
      <c r="F103" s="16">
        <f t="shared" si="3"/>
        <v>0</v>
      </c>
      <c r="G103" s="8">
        <f t="shared" si="2"/>
        <v>0</v>
      </c>
      <c r="H103" s="44">
        <v>0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</row>
    <row r="104" spans="1:988" ht="48.75" customHeight="1">
      <c r="A104" s="31" t="s">
        <v>459</v>
      </c>
      <c r="B104" s="32" t="s">
        <v>460</v>
      </c>
      <c r="C104" s="32" t="s">
        <v>160</v>
      </c>
      <c r="D104" s="31" t="s">
        <v>461</v>
      </c>
      <c r="E104" s="16">
        <v>4</v>
      </c>
      <c r="F104" s="16">
        <f t="shared" si="3"/>
        <v>0</v>
      </c>
      <c r="G104" s="8">
        <f t="shared" si="2"/>
        <v>0</v>
      </c>
      <c r="H104" s="44">
        <v>0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</row>
    <row r="105" spans="1:988" ht="51" customHeight="1">
      <c r="A105" s="31" t="s">
        <v>462</v>
      </c>
      <c r="B105" s="32" t="s">
        <v>463</v>
      </c>
      <c r="C105" s="32" t="s">
        <v>160</v>
      </c>
      <c r="D105" s="31" t="s">
        <v>464</v>
      </c>
      <c r="E105" s="16">
        <v>0.6</v>
      </c>
      <c r="F105" s="16">
        <f t="shared" si="3"/>
        <v>0</v>
      </c>
      <c r="G105" s="8">
        <f t="shared" si="2"/>
        <v>0</v>
      </c>
      <c r="H105" s="44">
        <v>0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</row>
    <row r="106" spans="1:988" ht="46.5" customHeight="1">
      <c r="A106" s="31" t="s">
        <v>465</v>
      </c>
      <c r="B106" s="32" t="s">
        <v>466</v>
      </c>
      <c r="C106" s="32" t="s">
        <v>164</v>
      </c>
      <c r="D106" s="31" t="s">
        <v>467</v>
      </c>
      <c r="E106" s="16">
        <v>2</v>
      </c>
      <c r="F106" s="16">
        <f t="shared" si="3"/>
        <v>0</v>
      </c>
      <c r="G106" s="8">
        <f t="shared" si="2"/>
        <v>0</v>
      </c>
      <c r="H106" s="44">
        <v>0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</row>
    <row r="107" spans="1:988" ht="78" customHeight="1">
      <c r="A107" s="31" t="s">
        <v>468</v>
      </c>
      <c r="B107" s="32" t="s">
        <v>469</v>
      </c>
      <c r="C107" s="32" t="s">
        <v>160</v>
      </c>
      <c r="D107" s="31" t="s">
        <v>470</v>
      </c>
      <c r="E107" s="16">
        <v>12</v>
      </c>
      <c r="F107" s="16">
        <f t="shared" si="3"/>
        <v>0</v>
      </c>
      <c r="G107" s="8">
        <f t="shared" si="2"/>
        <v>0</v>
      </c>
      <c r="H107" s="44">
        <v>0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</row>
    <row r="108" spans="1:988" ht="78" customHeight="1">
      <c r="A108" s="31" t="s">
        <v>472</v>
      </c>
      <c r="B108" s="32" t="s">
        <v>473</v>
      </c>
      <c r="C108" s="32" t="s">
        <v>195</v>
      </c>
      <c r="D108" s="31" t="s">
        <v>474</v>
      </c>
      <c r="E108" s="16">
        <v>0.5</v>
      </c>
      <c r="F108" s="16">
        <f t="shared" si="3"/>
        <v>0</v>
      </c>
      <c r="G108" s="8">
        <f t="shared" si="2"/>
        <v>0</v>
      </c>
      <c r="H108" s="44">
        <v>0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</row>
    <row r="109" spans="1:988" ht="62.25" customHeight="1">
      <c r="A109" s="31" t="s">
        <v>475</v>
      </c>
      <c r="B109" s="32" t="s">
        <v>476</v>
      </c>
      <c r="C109" s="32" t="s">
        <v>195</v>
      </c>
      <c r="D109" s="31" t="s">
        <v>477</v>
      </c>
      <c r="E109" s="16">
        <v>0.5</v>
      </c>
      <c r="F109" s="16">
        <f t="shared" si="3"/>
        <v>5</v>
      </c>
      <c r="G109" s="8">
        <f t="shared" si="2"/>
        <v>10</v>
      </c>
      <c r="H109" s="44">
        <v>10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</row>
    <row r="110" spans="1:988" ht="51" customHeight="1">
      <c r="A110" s="7" t="s">
        <v>490</v>
      </c>
      <c r="B110" s="6" t="s">
        <v>491</v>
      </c>
      <c r="C110" s="6" t="s">
        <v>160</v>
      </c>
      <c r="D110" s="7" t="s">
        <v>492</v>
      </c>
      <c r="E110" s="16">
        <v>14</v>
      </c>
      <c r="F110" s="16">
        <f t="shared" si="3"/>
        <v>0</v>
      </c>
      <c r="G110" s="8">
        <f t="shared" si="2"/>
        <v>0</v>
      </c>
      <c r="H110" s="44">
        <v>0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</row>
    <row r="111" spans="1:988" ht="81.75" customHeight="1">
      <c r="A111" s="7" t="s">
        <v>493</v>
      </c>
      <c r="B111" s="6" t="s">
        <v>495</v>
      </c>
      <c r="C111" s="6" t="s">
        <v>494</v>
      </c>
      <c r="D111" s="7" t="s">
        <v>515</v>
      </c>
      <c r="E111" s="16">
        <v>6</v>
      </c>
      <c r="F111" s="16">
        <f t="shared" si="3"/>
        <v>0</v>
      </c>
      <c r="G111" s="8">
        <f t="shared" si="2"/>
        <v>0</v>
      </c>
      <c r="H111" s="44">
        <v>0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</row>
    <row r="112" spans="1:988" ht="57.75" customHeight="1">
      <c r="A112" s="7" t="s">
        <v>496</v>
      </c>
      <c r="B112" s="6" t="s">
        <v>497</v>
      </c>
      <c r="C112" s="6" t="s">
        <v>195</v>
      </c>
      <c r="D112" s="7" t="s">
        <v>498</v>
      </c>
      <c r="E112" s="16">
        <v>12</v>
      </c>
      <c r="F112" s="16">
        <f t="shared" si="3"/>
        <v>0</v>
      </c>
      <c r="G112" s="8">
        <f t="shared" si="2"/>
        <v>0</v>
      </c>
      <c r="H112" s="44">
        <v>0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</row>
    <row r="113" spans="1:988" ht="53.25" customHeight="1">
      <c r="A113" s="31" t="s">
        <v>499</v>
      </c>
      <c r="B113" s="32" t="s">
        <v>501</v>
      </c>
      <c r="C113" s="32" t="s">
        <v>195</v>
      </c>
      <c r="D113" s="31" t="s">
        <v>500</v>
      </c>
      <c r="E113" s="33">
        <v>20</v>
      </c>
      <c r="F113" s="16">
        <f t="shared" si="3"/>
        <v>0</v>
      </c>
      <c r="G113" s="8">
        <f t="shared" si="2"/>
        <v>0</v>
      </c>
      <c r="H113" s="44">
        <v>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</row>
    <row r="114" spans="1:988" ht="78" customHeight="1">
      <c r="A114" s="43" t="s">
        <v>502</v>
      </c>
      <c r="B114" s="15" t="s">
        <v>504</v>
      </c>
      <c r="C114" s="15" t="s">
        <v>160</v>
      </c>
      <c r="D114" s="43" t="s">
        <v>503</v>
      </c>
      <c r="E114" s="16">
        <v>13</v>
      </c>
      <c r="F114" s="16">
        <f t="shared" si="3"/>
        <v>130</v>
      </c>
      <c r="G114" s="8">
        <f t="shared" si="2"/>
        <v>10</v>
      </c>
      <c r="H114" s="44">
        <v>10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</row>
    <row r="115" spans="1:988">
      <c r="A115" s="156" t="s">
        <v>7</v>
      </c>
      <c r="B115" s="157"/>
      <c r="C115" s="157"/>
      <c r="D115" s="157"/>
      <c r="E115" s="157"/>
      <c r="F115" s="157"/>
      <c r="G115" s="158"/>
      <c r="H115" s="13">
        <v>5000</v>
      </c>
    </row>
    <row r="116" spans="1:988">
      <c r="A116" s="156" t="s">
        <v>4</v>
      </c>
      <c r="B116" s="157"/>
      <c r="C116" s="157"/>
      <c r="D116" s="157"/>
      <c r="E116" s="157"/>
      <c r="F116" s="157"/>
      <c r="G116" s="158"/>
      <c r="H116" s="13">
        <f>SUM(F4:F114)</f>
        <v>1333.8999999999999</v>
      </c>
    </row>
    <row r="118" spans="1:988">
      <c r="F118" s="57" t="s">
        <v>531</v>
      </c>
      <c r="H118" s="58">
        <v>3666.1</v>
      </c>
    </row>
  </sheetData>
  <mergeCells count="10">
    <mergeCell ref="A115:G115"/>
    <mergeCell ref="A116:G116"/>
    <mergeCell ref="A1:H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scale="5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Y116"/>
  <sheetViews>
    <sheetView topLeftCell="A109" zoomScaleNormal="100" zoomScaleSheetLayoutView="100" workbookViewId="0">
      <selection activeCell="L5" sqref="L5"/>
    </sheetView>
  </sheetViews>
  <sheetFormatPr defaultRowHeight="15"/>
  <cols>
    <col min="1" max="1" width="38.28515625" style="2" customWidth="1"/>
    <col min="2" max="2" width="15" style="2" customWidth="1"/>
    <col min="3" max="3" width="9.140625" style="2"/>
    <col min="4" max="4" width="49" style="5" customWidth="1"/>
    <col min="5" max="5" width="11.28515625" style="2" customWidth="1"/>
    <col min="6" max="6" width="11.85546875" style="2" customWidth="1"/>
    <col min="7" max="7" width="9.28515625" style="2" bestFit="1" customWidth="1"/>
    <col min="8" max="8" width="18.42578125" style="2" customWidth="1"/>
    <col min="9" max="1013" width="9.140625" style="2"/>
    <col min="1014" max="16384" width="9.140625" style="1"/>
  </cols>
  <sheetData>
    <row r="1" spans="1:1012" ht="49.5" customHeight="1">
      <c r="A1" s="153" t="s">
        <v>505</v>
      </c>
      <c r="B1" s="153"/>
      <c r="C1" s="153"/>
      <c r="D1" s="153"/>
      <c r="E1" s="153"/>
      <c r="F1" s="153"/>
      <c r="G1" s="153"/>
      <c r="H1" s="153"/>
    </row>
    <row r="2" spans="1:1012" ht="33.75" customHeight="1">
      <c r="A2" s="161" t="s">
        <v>0</v>
      </c>
      <c r="B2" s="161" t="s">
        <v>1</v>
      </c>
      <c r="C2" s="161" t="s">
        <v>2</v>
      </c>
      <c r="D2" s="162" t="s">
        <v>5</v>
      </c>
      <c r="E2" s="161" t="s">
        <v>8</v>
      </c>
      <c r="F2" s="159" t="s">
        <v>4</v>
      </c>
      <c r="G2" s="159" t="s">
        <v>3</v>
      </c>
      <c r="H2" s="40" t="s">
        <v>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</row>
    <row r="3" spans="1:1012" ht="39.75" customHeight="1">
      <c r="A3" s="161"/>
      <c r="B3" s="161"/>
      <c r="C3" s="161"/>
      <c r="D3" s="162"/>
      <c r="E3" s="161"/>
      <c r="F3" s="160"/>
      <c r="G3" s="160"/>
      <c r="H3" s="10" t="s">
        <v>24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</row>
    <row r="4" spans="1:1012" ht="55.5" customHeight="1">
      <c r="A4" s="35" t="s">
        <v>161</v>
      </c>
      <c r="B4" s="32" t="s">
        <v>162</v>
      </c>
      <c r="C4" s="32" t="s">
        <v>160</v>
      </c>
      <c r="D4" s="31" t="s">
        <v>163</v>
      </c>
      <c r="E4" s="16">
        <v>1</v>
      </c>
      <c r="F4" s="16">
        <f>PRODUCT(G4,E4)</f>
        <v>0</v>
      </c>
      <c r="G4" s="8">
        <f t="shared" ref="G4:G67" si="0">SUM(H4:H4)</f>
        <v>0</v>
      </c>
      <c r="H4" s="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</row>
    <row r="5" spans="1:1012" ht="57.75" customHeight="1">
      <c r="A5" s="31" t="s">
        <v>165</v>
      </c>
      <c r="B5" s="32" t="s">
        <v>166</v>
      </c>
      <c r="C5" s="32" t="s">
        <v>167</v>
      </c>
      <c r="D5" s="31" t="s">
        <v>506</v>
      </c>
      <c r="E5" s="16">
        <v>5</v>
      </c>
      <c r="F5" s="16">
        <f t="shared" ref="F5:F68" si="1">PRODUCT(G5,E5)</f>
        <v>0</v>
      </c>
      <c r="G5" s="8">
        <f t="shared" si="0"/>
        <v>0</v>
      </c>
      <c r="H5" s="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</row>
    <row r="6" spans="1:1012" ht="70.5" customHeight="1">
      <c r="A6" s="35" t="s">
        <v>168</v>
      </c>
      <c r="B6" s="32" t="s">
        <v>169</v>
      </c>
      <c r="C6" s="32" t="s">
        <v>160</v>
      </c>
      <c r="D6" s="31" t="s">
        <v>507</v>
      </c>
      <c r="E6" s="16">
        <v>12</v>
      </c>
      <c r="F6" s="16">
        <f t="shared" si="1"/>
        <v>0</v>
      </c>
      <c r="G6" s="8">
        <f t="shared" si="0"/>
        <v>0</v>
      </c>
      <c r="H6" s="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</row>
    <row r="7" spans="1:1012" ht="68.25" customHeight="1">
      <c r="A7" s="31" t="s">
        <v>170</v>
      </c>
      <c r="B7" s="32" t="s">
        <v>171</v>
      </c>
      <c r="C7" s="32" t="s">
        <v>160</v>
      </c>
      <c r="D7" s="31" t="s">
        <v>172</v>
      </c>
      <c r="E7" s="16">
        <v>5</v>
      </c>
      <c r="F7" s="16">
        <f t="shared" si="1"/>
        <v>0</v>
      </c>
      <c r="G7" s="8">
        <f t="shared" si="0"/>
        <v>0</v>
      </c>
      <c r="H7" s="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</row>
    <row r="8" spans="1:1012" ht="52.5" customHeight="1">
      <c r="A8" s="31" t="s">
        <v>173</v>
      </c>
      <c r="B8" s="32" t="s">
        <v>174</v>
      </c>
      <c r="C8" s="32" t="s">
        <v>160</v>
      </c>
      <c r="D8" s="31" t="s">
        <v>508</v>
      </c>
      <c r="E8" s="16">
        <v>1.2</v>
      </c>
      <c r="F8" s="16">
        <f t="shared" si="1"/>
        <v>0</v>
      </c>
      <c r="G8" s="8">
        <f t="shared" si="0"/>
        <v>0</v>
      </c>
      <c r="H8" s="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</row>
    <row r="9" spans="1:1012" ht="78" customHeight="1">
      <c r="A9" s="31" t="s">
        <v>175</v>
      </c>
      <c r="B9" s="32" t="s">
        <v>176</v>
      </c>
      <c r="C9" s="32" t="s">
        <v>160</v>
      </c>
      <c r="D9" s="31" t="s">
        <v>177</v>
      </c>
      <c r="E9" s="16">
        <v>2</v>
      </c>
      <c r="F9" s="16">
        <f t="shared" si="1"/>
        <v>0</v>
      </c>
      <c r="G9" s="8">
        <f t="shared" si="0"/>
        <v>0</v>
      </c>
      <c r="H9" s="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</row>
    <row r="10" spans="1:1012" ht="61.5" customHeight="1">
      <c r="A10" s="35" t="s">
        <v>178</v>
      </c>
      <c r="B10" s="32" t="s">
        <v>179</v>
      </c>
      <c r="C10" s="32" t="s">
        <v>160</v>
      </c>
      <c r="D10" s="31" t="s">
        <v>180</v>
      </c>
      <c r="E10" s="16">
        <v>6</v>
      </c>
      <c r="F10" s="16">
        <f t="shared" si="1"/>
        <v>0</v>
      </c>
      <c r="G10" s="8">
        <f t="shared" si="0"/>
        <v>0</v>
      </c>
      <c r="H10" s="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</row>
    <row r="11" spans="1:1012" ht="90.75" customHeight="1">
      <c r="A11" s="31" t="s">
        <v>181</v>
      </c>
      <c r="B11" s="32" t="s">
        <v>182</v>
      </c>
      <c r="C11" s="32" t="s">
        <v>160</v>
      </c>
      <c r="D11" s="31" t="s">
        <v>183</v>
      </c>
      <c r="E11" s="16">
        <v>3</v>
      </c>
      <c r="F11" s="16">
        <f t="shared" si="1"/>
        <v>0</v>
      </c>
      <c r="G11" s="8">
        <f t="shared" si="0"/>
        <v>0</v>
      </c>
      <c r="H11" s="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</row>
    <row r="12" spans="1:1012" ht="57.75" customHeight="1">
      <c r="A12" s="31" t="s">
        <v>184</v>
      </c>
      <c r="B12" s="32" t="s">
        <v>185</v>
      </c>
      <c r="C12" s="32" t="s">
        <v>160</v>
      </c>
      <c r="D12" s="31" t="s">
        <v>186</v>
      </c>
      <c r="E12" s="16">
        <v>3</v>
      </c>
      <c r="F12" s="16">
        <f t="shared" si="1"/>
        <v>0</v>
      </c>
      <c r="G12" s="8">
        <f t="shared" si="0"/>
        <v>0</v>
      </c>
      <c r="H12" s="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</row>
    <row r="13" spans="1:1012" ht="72" customHeight="1">
      <c r="A13" s="31" t="s">
        <v>187</v>
      </c>
      <c r="B13" s="32" t="s">
        <v>188</v>
      </c>
      <c r="C13" s="32" t="s">
        <v>160</v>
      </c>
      <c r="D13" s="31" t="s">
        <v>189</v>
      </c>
      <c r="E13" s="16">
        <v>3</v>
      </c>
      <c r="F13" s="16">
        <f t="shared" si="1"/>
        <v>0</v>
      </c>
      <c r="G13" s="8">
        <f t="shared" si="0"/>
        <v>0</v>
      </c>
      <c r="H13" s="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</row>
    <row r="14" spans="1:1012" ht="45" customHeight="1">
      <c r="A14" s="31" t="s">
        <v>190</v>
      </c>
      <c r="B14" s="32" t="s">
        <v>191</v>
      </c>
      <c r="C14" s="32" t="s">
        <v>160</v>
      </c>
      <c r="D14" s="31" t="s">
        <v>192</v>
      </c>
      <c r="E14" s="16">
        <v>13</v>
      </c>
      <c r="F14" s="16">
        <f t="shared" si="1"/>
        <v>0</v>
      </c>
      <c r="G14" s="8">
        <f t="shared" si="0"/>
        <v>0</v>
      </c>
      <c r="H14" s="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</row>
    <row r="15" spans="1:1012" ht="47.25" customHeight="1">
      <c r="A15" s="31" t="s">
        <v>193</v>
      </c>
      <c r="B15" s="32" t="s">
        <v>194</v>
      </c>
      <c r="C15" s="32" t="s">
        <v>195</v>
      </c>
      <c r="D15" s="31" t="s">
        <v>196</v>
      </c>
      <c r="E15" s="16">
        <v>65</v>
      </c>
      <c r="F15" s="16">
        <f t="shared" si="1"/>
        <v>0</v>
      </c>
      <c r="G15" s="8">
        <f t="shared" si="0"/>
        <v>0</v>
      </c>
      <c r="H15" s="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</row>
    <row r="16" spans="1:1012" ht="61.5" customHeight="1">
      <c r="A16" s="31" t="s">
        <v>197</v>
      </c>
      <c r="B16" s="32" t="s">
        <v>198</v>
      </c>
      <c r="C16" s="32" t="s">
        <v>195</v>
      </c>
      <c r="D16" s="31" t="s">
        <v>199</v>
      </c>
      <c r="E16" s="16">
        <v>20</v>
      </c>
      <c r="F16" s="16">
        <f t="shared" si="1"/>
        <v>0</v>
      </c>
      <c r="G16" s="8">
        <f t="shared" si="0"/>
        <v>0</v>
      </c>
      <c r="H16" s="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</row>
    <row r="17" spans="1:1012" ht="60" customHeight="1">
      <c r="A17" s="31" t="s">
        <v>200</v>
      </c>
      <c r="B17" s="32" t="s">
        <v>201</v>
      </c>
      <c r="C17" s="32" t="s">
        <v>195</v>
      </c>
      <c r="D17" s="31" t="s">
        <v>202</v>
      </c>
      <c r="E17" s="16">
        <v>50</v>
      </c>
      <c r="F17" s="16">
        <f t="shared" si="1"/>
        <v>0</v>
      </c>
      <c r="G17" s="8">
        <f t="shared" si="0"/>
        <v>0</v>
      </c>
      <c r="H17" s="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</row>
    <row r="18" spans="1:1012" ht="63.75" customHeight="1">
      <c r="A18" s="31" t="s">
        <v>203</v>
      </c>
      <c r="B18" s="32" t="s">
        <v>204</v>
      </c>
      <c r="C18" s="32" t="s">
        <v>195</v>
      </c>
      <c r="D18" s="31" t="s">
        <v>205</v>
      </c>
      <c r="E18" s="16">
        <v>45</v>
      </c>
      <c r="F18" s="16">
        <f t="shared" si="1"/>
        <v>0</v>
      </c>
      <c r="G18" s="8">
        <f t="shared" si="0"/>
        <v>0</v>
      </c>
      <c r="H18" s="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</row>
    <row r="19" spans="1:1012" ht="78" customHeight="1">
      <c r="A19" s="31" t="s">
        <v>206</v>
      </c>
      <c r="B19" s="32" t="s">
        <v>207</v>
      </c>
      <c r="C19" s="32" t="s">
        <v>160</v>
      </c>
      <c r="D19" s="31" t="s">
        <v>208</v>
      </c>
      <c r="E19" s="16">
        <v>5</v>
      </c>
      <c r="F19" s="16">
        <f t="shared" si="1"/>
        <v>0</v>
      </c>
      <c r="G19" s="8">
        <f t="shared" si="0"/>
        <v>0</v>
      </c>
      <c r="H19" s="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</row>
    <row r="20" spans="1:1012" ht="78" customHeight="1">
      <c r="A20" s="31" t="s">
        <v>209</v>
      </c>
      <c r="B20" s="32" t="s">
        <v>210</v>
      </c>
      <c r="C20" s="32" t="s">
        <v>160</v>
      </c>
      <c r="D20" s="31" t="s">
        <v>211</v>
      </c>
      <c r="E20" s="16">
        <v>5</v>
      </c>
      <c r="F20" s="16">
        <f t="shared" si="1"/>
        <v>0</v>
      </c>
      <c r="G20" s="8">
        <f t="shared" si="0"/>
        <v>0</v>
      </c>
      <c r="H20" s="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</row>
    <row r="21" spans="1:1012" ht="78" customHeight="1">
      <c r="A21" s="31" t="s">
        <v>212</v>
      </c>
      <c r="B21" s="32" t="s">
        <v>213</v>
      </c>
      <c r="C21" s="32" t="s">
        <v>160</v>
      </c>
      <c r="D21" s="31" t="s">
        <v>214</v>
      </c>
      <c r="E21" s="16">
        <v>5</v>
      </c>
      <c r="F21" s="16">
        <f t="shared" si="1"/>
        <v>0</v>
      </c>
      <c r="G21" s="8">
        <f t="shared" si="0"/>
        <v>0</v>
      </c>
      <c r="H21" s="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</row>
    <row r="22" spans="1:1012" ht="78" customHeight="1">
      <c r="A22" s="31" t="s">
        <v>215</v>
      </c>
      <c r="B22" s="32" t="s">
        <v>216</v>
      </c>
      <c r="C22" s="32" t="s">
        <v>160</v>
      </c>
      <c r="D22" s="31" t="s">
        <v>217</v>
      </c>
      <c r="E22" s="16">
        <v>5</v>
      </c>
      <c r="F22" s="16">
        <f t="shared" si="1"/>
        <v>0</v>
      </c>
      <c r="G22" s="8">
        <f t="shared" si="0"/>
        <v>0</v>
      </c>
      <c r="H22" s="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</row>
    <row r="23" spans="1:1012" ht="63.75" customHeight="1">
      <c r="A23" s="31" t="s">
        <v>218</v>
      </c>
      <c r="B23" s="32" t="s">
        <v>219</v>
      </c>
      <c r="C23" s="32" t="s">
        <v>195</v>
      </c>
      <c r="D23" s="31" t="s">
        <v>511</v>
      </c>
      <c r="E23" s="16">
        <v>8</v>
      </c>
      <c r="F23" s="16">
        <f t="shared" si="1"/>
        <v>0</v>
      </c>
      <c r="G23" s="8">
        <f t="shared" si="0"/>
        <v>0</v>
      </c>
      <c r="H23" s="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</row>
    <row r="24" spans="1:1012" ht="66" customHeight="1">
      <c r="A24" s="31" t="s">
        <v>220</v>
      </c>
      <c r="B24" s="32" t="s">
        <v>221</v>
      </c>
      <c r="C24" s="32" t="s">
        <v>195</v>
      </c>
      <c r="D24" s="31" t="s">
        <v>222</v>
      </c>
      <c r="E24" s="16">
        <v>10</v>
      </c>
      <c r="F24" s="16">
        <f t="shared" si="1"/>
        <v>0</v>
      </c>
      <c r="G24" s="8">
        <f t="shared" si="0"/>
        <v>0</v>
      </c>
      <c r="H24" s="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</row>
    <row r="25" spans="1:1012" ht="67.5" customHeight="1">
      <c r="A25" s="31" t="s">
        <v>223</v>
      </c>
      <c r="B25" s="32" t="s">
        <v>224</v>
      </c>
      <c r="C25" s="32" t="s">
        <v>195</v>
      </c>
      <c r="D25" s="31" t="s">
        <v>512</v>
      </c>
      <c r="E25" s="16">
        <v>16</v>
      </c>
      <c r="F25" s="16">
        <f t="shared" si="1"/>
        <v>0</v>
      </c>
      <c r="G25" s="8">
        <f t="shared" si="0"/>
        <v>0</v>
      </c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</row>
    <row r="26" spans="1:1012" ht="66.75" customHeight="1">
      <c r="A26" s="31" t="s">
        <v>225</v>
      </c>
      <c r="B26" s="32" t="s">
        <v>226</v>
      </c>
      <c r="C26" s="32" t="s">
        <v>195</v>
      </c>
      <c r="D26" s="31" t="s">
        <v>513</v>
      </c>
      <c r="E26" s="16">
        <v>19</v>
      </c>
      <c r="F26" s="16">
        <f t="shared" si="1"/>
        <v>0</v>
      </c>
      <c r="G26" s="8">
        <f t="shared" si="0"/>
        <v>0</v>
      </c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</row>
    <row r="27" spans="1:1012" ht="114.75" customHeight="1">
      <c r="A27" s="31" t="s">
        <v>227</v>
      </c>
      <c r="B27" s="32" t="s">
        <v>228</v>
      </c>
      <c r="C27" s="32" t="s">
        <v>195</v>
      </c>
      <c r="D27" s="31" t="s">
        <v>514</v>
      </c>
      <c r="E27" s="16">
        <v>22</v>
      </c>
      <c r="F27" s="16">
        <f t="shared" si="1"/>
        <v>0</v>
      </c>
      <c r="G27" s="8">
        <f t="shared" si="0"/>
        <v>0</v>
      </c>
      <c r="H27" s="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</row>
    <row r="28" spans="1:1012" ht="57" customHeight="1">
      <c r="A28" s="31" t="s">
        <v>229</v>
      </c>
      <c r="B28" s="32" t="s">
        <v>230</v>
      </c>
      <c r="C28" s="32" t="s">
        <v>195</v>
      </c>
      <c r="D28" s="31" t="s">
        <v>231</v>
      </c>
      <c r="E28" s="16">
        <v>15</v>
      </c>
      <c r="F28" s="16">
        <f t="shared" si="1"/>
        <v>0</v>
      </c>
      <c r="G28" s="8">
        <f t="shared" si="0"/>
        <v>0</v>
      </c>
      <c r="H28" s="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</row>
    <row r="29" spans="1:1012" ht="63.75" customHeight="1">
      <c r="A29" s="31" t="s">
        <v>232</v>
      </c>
      <c r="B29" s="32" t="s">
        <v>233</v>
      </c>
      <c r="C29" s="32" t="s">
        <v>195</v>
      </c>
      <c r="D29" s="31" t="s">
        <v>234</v>
      </c>
      <c r="E29" s="16">
        <v>18</v>
      </c>
      <c r="F29" s="16">
        <f t="shared" si="1"/>
        <v>0</v>
      </c>
      <c r="G29" s="8">
        <f t="shared" si="0"/>
        <v>0</v>
      </c>
      <c r="H29" s="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</row>
    <row r="30" spans="1:1012" ht="54" customHeight="1">
      <c r="A30" s="31" t="s">
        <v>235</v>
      </c>
      <c r="B30" s="32" t="s">
        <v>236</v>
      </c>
      <c r="C30" s="32" t="s">
        <v>195</v>
      </c>
      <c r="D30" s="31" t="s">
        <v>237</v>
      </c>
      <c r="E30" s="16">
        <v>22</v>
      </c>
      <c r="F30" s="16">
        <f t="shared" si="1"/>
        <v>0</v>
      </c>
      <c r="G30" s="8">
        <f t="shared" si="0"/>
        <v>0</v>
      </c>
      <c r="H30" s="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</row>
    <row r="31" spans="1:1012" ht="78" customHeight="1">
      <c r="A31" s="31" t="s">
        <v>238</v>
      </c>
      <c r="B31" s="32" t="s">
        <v>239</v>
      </c>
      <c r="C31" s="32" t="s">
        <v>160</v>
      </c>
      <c r="D31" s="31" t="s">
        <v>240</v>
      </c>
      <c r="E31" s="16">
        <v>1.5</v>
      </c>
      <c r="F31" s="16">
        <f t="shared" si="1"/>
        <v>0</v>
      </c>
      <c r="G31" s="8">
        <f t="shared" si="0"/>
        <v>0</v>
      </c>
      <c r="H31" s="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</row>
    <row r="32" spans="1:1012" ht="56.25" customHeight="1">
      <c r="A32" s="31" t="s">
        <v>241</v>
      </c>
      <c r="B32" s="32" t="s">
        <v>242</v>
      </c>
      <c r="C32" s="32" t="s">
        <v>160</v>
      </c>
      <c r="D32" s="31" t="s">
        <v>243</v>
      </c>
      <c r="E32" s="16">
        <v>2.7</v>
      </c>
      <c r="F32" s="16">
        <f t="shared" si="1"/>
        <v>0</v>
      </c>
      <c r="G32" s="8">
        <f t="shared" si="0"/>
        <v>0</v>
      </c>
      <c r="H32" s="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</row>
    <row r="33" spans="1:1012" ht="66.75" customHeight="1">
      <c r="A33" s="31" t="s">
        <v>244</v>
      </c>
      <c r="B33" s="32" t="s">
        <v>245</v>
      </c>
      <c r="C33" s="32" t="s">
        <v>160</v>
      </c>
      <c r="D33" s="31" t="s">
        <v>246</v>
      </c>
      <c r="E33" s="16">
        <v>0.3</v>
      </c>
      <c r="F33" s="16">
        <f t="shared" si="1"/>
        <v>0</v>
      </c>
      <c r="G33" s="8">
        <f t="shared" si="0"/>
        <v>0</v>
      </c>
      <c r="H33" s="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</row>
    <row r="34" spans="1:1012" ht="58.5" customHeight="1">
      <c r="A34" s="36" t="s">
        <v>247</v>
      </c>
      <c r="B34" s="37" t="s">
        <v>248</v>
      </c>
      <c r="C34" s="32" t="s">
        <v>160</v>
      </c>
      <c r="D34" s="38" t="s">
        <v>249</v>
      </c>
      <c r="E34" s="16">
        <v>3</v>
      </c>
      <c r="F34" s="16">
        <f t="shared" si="1"/>
        <v>0</v>
      </c>
      <c r="G34" s="8">
        <f t="shared" si="0"/>
        <v>0</v>
      </c>
      <c r="H34" s="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</row>
    <row r="35" spans="1:1012" ht="120.75" customHeight="1">
      <c r="A35" s="36" t="s">
        <v>250</v>
      </c>
      <c r="B35" s="37" t="s">
        <v>251</v>
      </c>
      <c r="C35" s="32" t="s">
        <v>160</v>
      </c>
      <c r="D35" s="38" t="s">
        <v>252</v>
      </c>
      <c r="E35" s="16">
        <v>3</v>
      </c>
      <c r="F35" s="16">
        <f t="shared" si="1"/>
        <v>0</v>
      </c>
      <c r="G35" s="8">
        <f t="shared" si="0"/>
        <v>0</v>
      </c>
      <c r="H35" s="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</row>
    <row r="36" spans="1:1012" ht="138.75" customHeight="1">
      <c r="A36" s="31" t="s">
        <v>253</v>
      </c>
      <c r="B36" s="32" t="s">
        <v>254</v>
      </c>
      <c r="C36" s="32" t="s">
        <v>195</v>
      </c>
      <c r="D36" s="31" t="s">
        <v>255</v>
      </c>
      <c r="E36" s="16">
        <v>3</v>
      </c>
      <c r="F36" s="16">
        <f t="shared" si="1"/>
        <v>0</v>
      </c>
      <c r="G36" s="8">
        <f t="shared" si="0"/>
        <v>0</v>
      </c>
      <c r="H36" s="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</row>
    <row r="37" spans="1:1012" ht="59.25" customHeight="1">
      <c r="A37" s="31" t="s">
        <v>256</v>
      </c>
      <c r="B37" s="32" t="s">
        <v>257</v>
      </c>
      <c r="C37" s="32" t="s">
        <v>195</v>
      </c>
      <c r="D37" s="31" t="s">
        <v>258</v>
      </c>
      <c r="E37" s="16">
        <v>5</v>
      </c>
      <c r="F37" s="16">
        <f t="shared" si="1"/>
        <v>0</v>
      </c>
      <c r="G37" s="8">
        <f t="shared" si="0"/>
        <v>0</v>
      </c>
      <c r="H37" s="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</row>
    <row r="38" spans="1:1012" ht="57" customHeight="1">
      <c r="A38" s="35" t="s">
        <v>259</v>
      </c>
      <c r="B38" s="32" t="s">
        <v>260</v>
      </c>
      <c r="C38" s="32" t="s">
        <v>195</v>
      </c>
      <c r="D38" s="31" t="s">
        <v>261</v>
      </c>
      <c r="E38" s="16">
        <v>8</v>
      </c>
      <c r="F38" s="16">
        <f t="shared" si="1"/>
        <v>0</v>
      </c>
      <c r="G38" s="8">
        <f t="shared" si="0"/>
        <v>0</v>
      </c>
      <c r="H38" s="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</row>
    <row r="39" spans="1:1012" ht="48" customHeight="1">
      <c r="A39" s="31" t="s">
        <v>262</v>
      </c>
      <c r="B39" s="32" t="s">
        <v>263</v>
      </c>
      <c r="C39" s="32" t="s">
        <v>195</v>
      </c>
      <c r="D39" s="31" t="s">
        <v>264</v>
      </c>
      <c r="E39" s="16">
        <v>42</v>
      </c>
      <c r="F39" s="16">
        <f t="shared" si="1"/>
        <v>0</v>
      </c>
      <c r="G39" s="8">
        <f t="shared" si="0"/>
        <v>0</v>
      </c>
      <c r="H39" s="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</row>
    <row r="40" spans="1:1012" ht="64.5" customHeight="1">
      <c r="A40" s="35" t="s">
        <v>265</v>
      </c>
      <c r="B40" s="32" t="s">
        <v>266</v>
      </c>
      <c r="C40" s="32" t="s">
        <v>195</v>
      </c>
      <c r="D40" s="31" t="s">
        <v>267</v>
      </c>
      <c r="E40" s="16">
        <v>50</v>
      </c>
      <c r="F40" s="16">
        <f t="shared" si="1"/>
        <v>0</v>
      </c>
      <c r="G40" s="8">
        <f t="shared" si="0"/>
        <v>0</v>
      </c>
      <c r="H40" s="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</row>
    <row r="41" spans="1:1012" ht="95.25" customHeight="1">
      <c r="A41" s="35" t="s">
        <v>268</v>
      </c>
      <c r="B41" s="32" t="s">
        <v>269</v>
      </c>
      <c r="C41" s="32" t="s">
        <v>195</v>
      </c>
      <c r="D41" s="31" t="s">
        <v>270</v>
      </c>
      <c r="E41" s="16">
        <v>50</v>
      </c>
      <c r="F41" s="16">
        <f t="shared" si="1"/>
        <v>0</v>
      </c>
      <c r="G41" s="8">
        <f t="shared" si="0"/>
        <v>0</v>
      </c>
      <c r="H41" s="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</row>
    <row r="42" spans="1:1012" ht="60" customHeight="1">
      <c r="A42" s="31" t="s">
        <v>271</v>
      </c>
      <c r="B42" s="32" t="s">
        <v>272</v>
      </c>
      <c r="C42" s="32" t="s">
        <v>160</v>
      </c>
      <c r="D42" s="31" t="s">
        <v>273</v>
      </c>
      <c r="E42" s="16">
        <v>3</v>
      </c>
      <c r="F42" s="16">
        <f t="shared" si="1"/>
        <v>0</v>
      </c>
      <c r="G42" s="8">
        <f t="shared" si="0"/>
        <v>0</v>
      </c>
      <c r="H42" s="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</row>
    <row r="43" spans="1:1012" ht="59.25" customHeight="1">
      <c r="A43" s="31" t="s">
        <v>274</v>
      </c>
      <c r="B43" s="32" t="s">
        <v>275</v>
      </c>
      <c r="C43" s="32" t="s">
        <v>160</v>
      </c>
      <c r="D43" s="31" t="s">
        <v>276</v>
      </c>
      <c r="E43" s="16">
        <v>3</v>
      </c>
      <c r="F43" s="16">
        <f t="shared" si="1"/>
        <v>0</v>
      </c>
      <c r="G43" s="8">
        <f t="shared" si="0"/>
        <v>0</v>
      </c>
      <c r="H43" s="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</row>
    <row r="44" spans="1:1012" ht="54.75" customHeight="1">
      <c r="A44" s="31" t="s">
        <v>277</v>
      </c>
      <c r="B44" s="32" t="s">
        <v>278</v>
      </c>
      <c r="C44" s="32" t="s">
        <v>160</v>
      </c>
      <c r="D44" s="31" t="s">
        <v>279</v>
      </c>
      <c r="E44" s="16">
        <v>3</v>
      </c>
      <c r="F44" s="16">
        <f t="shared" si="1"/>
        <v>0</v>
      </c>
      <c r="G44" s="8">
        <f t="shared" si="0"/>
        <v>0</v>
      </c>
      <c r="H44" s="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</row>
    <row r="45" spans="1:1012" ht="44.25" customHeight="1">
      <c r="A45" s="31" t="s">
        <v>280</v>
      </c>
      <c r="B45" s="32" t="s">
        <v>281</v>
      </c>
      <c r="C45" s="32" t="s">
        <v>195</v>
      </c>
      <c r="D45" s="31" t="s">
        <v>282</v>
      </c>
      <c r="E45" s="16">
        <v>10</v>
      </c>
      <c r="F45" s="16">
        <f t="shared" si="1"/>
        <v>0</v>
      </c>
      <c r="G45" s="8">
        <f t="shared" si="0"/>
        <v>0</v>
      </c>
      <c r="H45" s="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</row>
    <row r="46" spans="1:1012" ht="54.75" customHeight="1">
      <c r="A46" s="31" t="s">
        <v>283</v>
      </c>
      <c r="B46" s="32" t="s">
        <v>284</v>
      </c>
      <c r="C46" s="32" t="s">
        <v>195</v>
      </c>
      <c r="D46" s="31" t="s">
        <v>285</v>
      </c>
      <c r="E46" s="16">
        <v>10</v>
      </c>
      <c r="F46" s="16">
        <f t="shared" si="1"/>
        <v>0</v>
      </c>
      <c r="G46" s="8">
        <f t="shared" si="0"/>
        <v>0</v>
      </c>
      <c r="H46" s="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</row>
    <row r="47" spans="1:1012" ht="48.75" customHeight="1">
      <c r="A47" s="31" t="s">
        <v>286</v>
      </c>
      <c r="B47" s="32" t="s">
        <v>287</v>
      </c>
      <c r="C47" s="32" t="s">
        <v>160</v>
      </c>
      <c r="D47" s="31" t="s">
        <v>288</v>
      </c>
      <c r="E47" s="16">
        <v>0.7</v>
      </c>
      <c r="F47" s="16">
        <f t="shared" si="1"/>
        <v>0</v>
      </c>
      <c r="G47" s="8">
        <f t="shared" si="0"/>
        <v>0</v>
      </c>
      <c r="H47" s="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</row>
    <row r="48" spans="1:1012" ht="63" customHeight="1">
      <c r="A48" s="35" t="s">
        <v>289</v>
      </c>
      <c r="B48" s="32" t="s">
        <v>290</v>
      </c>
      <c r="C48" s="32" t="s">
        <v>160</v>
      </c>
      <c r="D48" s="31" t="s">
        <v>291</v>
      </c>
      <c r="E48" s="16">
        <v>1</v>
      </c>
      <c r="F48" s="16">
        <f t="shared" si="1"/>
        <v>0</v>
      </c>
      <c r="G48" s="8">
        <f t="shared" si="0"/>
        <v>0</v>
      </c>
      <c r="H48" s="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</row>
    <row r="49" spans="1:1012" ht="54.75" customHeight="1">
      <c r="A49" s="31" t="s">
        <v>292</v>
      </c>
      <c r="B49" s="32" t="s">
        <v>293</v>
      </c>
      <c r="C49" s="32" t="s">
        <v>160</v>
      </c>
      <c r="D49" s="31" t="s">
        <v>294</v>
      </c>
      <c r="E49" s="16">
        <v>3.5</v>
      </c>
      <c r="F49" s="16">
        <f t="shared" si="1"/>
        <v>0</v>
      </c>
      <c r="G49" s="8">
        <f t="shared" si="0"/>
        <v>0</v>
      </c>
      <c r="H49" s="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</row>
    <row r="50" spans="1:1012" ht="56.25" customHeight="1">
      <c r="A50" s="31" t="s">
        <v>295</v>
      </c>
      <c r="B50" s="32" t="s">
        <v>296</v>
      </c>
      <c r="C50" s="32" t="s">
        <v>195</v>
      </c>
      <c r="D50" s="31" t="s">
        <v>297</v>
      </c>
      <c r="E50" s="16">
        <v>3</v>
      </c>
      <c r="F50" s="16">
        <f t="shared" si="1"/>
        <v>0</v>
      </c>
      <c r="G50" s="8">
        <f t="shared" si="0"/>
        <v>0</v>
      </c>
      <c r="H50" s="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</row>
    <row r="51" spans="1:1012" ht="59.25" customHeight="1">
      <c r="A51" s="35" t="s">
        <v>298</v>
      </c>
      <c r="B51" s="32" t="s">
        <v>299</v>
      </c>
      <c r="C51" s="32" t="s">
        <v>160</v>
      </c>
      <c r="D51" s="31" t="s">
        <v>300</v>
      </c>
      <c r="E51" s="16">
        <v>3</v>
      </c>
      <c r="F51" s="16">
        <f t="shared" si="1"/>
        <v>0</v>
      </c>
      <c r="G51" s="8">
        <f t="shared" si="0"/>
        <v>0</v>
      </c>
      <c r="H51" s="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</row>
    <row r="52" spans="1:1012" ht="36.75" customHeight="1">
      <c r="A52" s="35" t="s">
        <v>301</v>
      </c>
      <c r="B52" s="32" t="s">
        <v>302</v>
      </c>
      <c r="C52" s="32" t="s">
        <v>160</v>
      </c>
      <c r="D52" s="31" t="s">
        <v>303</v>
      </c>
      <c r="E52" s="16">
        <v>3</v>
      </c>
      <c r="F52" s="16">
        <f t="shared" si="1"/>
        <v>0</v>
      </c>
      <c r="G52" s="8">
        <f t="shared" si="0"/>
        <v>0</v>
      </c>
      <c r="H52" s="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</row>
    <row r="53" spans="1:1012" ht="48" customHeight="1">
      <c r="A53" s="35" t="s">
        <v>304</v>
      </c>
      <c r="B53" s="32" t="s">
        <v>305</v>
      </c>
      <c r="C53" s="32" t="s">
        <v>160</v>
      </c>
      <c r="D53" s="31" t="s">
        <v>306</v>
      </c>
      <c r="E53" s="16">
        <v>3</v>
      </c>
      <c r="F53" s="16">
        <f t="shared" si="1"/>
        <v>0</v>
      </c>
      <c r="G53" s="8">
        <f t="shared" si="0"/>
        <v>0</v>
      </c>
      <c r="H53" s="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</row>
    <row r="54" spans="1:1012" ht="49.5" customHeight="1">
      <c r="A54" s="35" t="s">
        <v>307</v>
      </c>
      <c r="B54" s="32" t="s">
        <v>308</v>
      </c>
      <c r="C54" s="32" t="s">
        <v>160</v>
      </c>
      <c r="D54" s="31" t="s">
        <v>309</v>
      </c>
      <c r="E54" s="16">
        <v>3</v>
      </c>
      <c r="F54" s="16">
        <f t="shared" si="1"/>
        <v>0</v>
      </c>
      <c r="G54" s="8">
        <f t="shared" si="0"/>
        <v>0</v>
      </c>
      <c r="H54" s="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</row>
    <row r="55" spans="1:1012" ht="48" customHeight="1">
      <c r="A55" s="31" t="s">
        <v>310</v>
      </c>
      <c r="B55" s="32" t="s">
        <v>311</v>
      </c>
      <c r="C55" s="32" t="s">
        <v>160</v>
      </c>
      <c r="D55" s="31" t="s">
        <v>509</v>
      </c>
      <c r="E55" s="16">
        <v>4</v>
      </c>
      <c r="F55" s="16">
        <f t="shared" si="1"/>
        <v>0</v>
      </c>
      <c r="G55" s="8">
        <f t="shared" si="0"/>
        <v>0</v>
      </c>
      <c r="H55" s="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</row>
    <row r="56" spans="1:1012" ht="50.25" customHeight="1">
      <c r="A56" s="31" t="s">
        <v>312</v>
      </c>
      <c r="B56" s="32" t="s">
        <v>313</v>
      </c>
      <c r="C56" s="32" t="s">
        <v>160</v>
      </c>
      <c r="D56" s="31" t="s">
        <v>314</v>
      </c>
      <c r="E56" s="16">
        <v>2</v>
      </c>
      <c r="F56" s="16">
        <f t="shared" si="1"/>
        <v>0</v>
      </c>
      <c r="G56" s="8">
        <f t="shared" si="0"/>
        <v>0</v>
      </c>
      <c r="H56" s="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</row>
    <row r="57" spans="1:1012" ht="48.75" customHeight="1">
      <c r="A57" s="35" t="s">
        <v>315</v>
      </c>
      <c r="B57" s="32" t="s">
        <v>316</v>
      </c>
      <c r="C57" s="32" t="s">
        <v>160</v>
      </c>
      <c r="D57" s="31" t="s">
        <v>317</v>
      </c>
      <c r="E57" s="16">
        <v>2.5</v>
      </c>
      <c r="F57" s="16">
        <f t="shared" si="1"/>
        <v>0</v>
      </c>
      <c r="G57" s="8">
        <f t="shared" si="0"/>
        <v>0</v>
      </c>
      <c r="H57" s="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</row>
    <row r="58" spans="1:1012" ht="57" customHeight="1">
      <c r="A58" s="31" t="s">
        <v>318</v>
      </c>
      <c r="B58" s="32" t="s">
        <v>319</v>
      </c>
      <c r="C58" s="32" t="s">
        <v>160</v>
      </c>
      <c r="D58" s="31" t="s">
        <v>320</v>
      </c>
      <c r="E58" s="16">
        <v>7</v>
      </c>
      <c r="F58" s="16">
        <f t="shared" si="1"/>
        <v>0</v>
      </c>
      <c r="G58" s="8">
        <f t="shared" si="0"/>
        <v>0</v>
      </c>
      <c r="H58" s="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</row>
    <row r="59" spans="1:1012" ht="58.5" customHeight="1">
      <c r="A59" s="31" t="s">
        <v>321</v>
      </c>
      <c r="B59" s="32" t="s">
        <v>322</v>
      </c>
      <c r="C59" s="32" t="s">
        <v>160</v>
      </c>
      <c r="D59" s="31" t="s">
        <v>323</v>
      </c>
      <c r="E59" s="16">
        <v>3.3</v>
      </c>
      <c r="F59" s="16">
        <f t="shared" si="1"/>
        <v>0</v>
      </c>
      <c r="G59" s="8">
        <f t="shared" si="0"/>
        <v>0</v>
      </c>
      <c r="H59" s="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</row>
    <row r="60" spans="1:1012" ht="48.75" customHeight="1">
      <c r="A60" s="35" t="s">
        <v>324</v>
      </c>
      <c r="B60" s="32" t="s">
        <v>325</v>
      </c>
      <c r="C60" s="32" t="s">
        <v>195</v>
      </c>
      <c r="D60" s="31" t="s">
        <v>326</v>
      </c>
      <c r="E60" s="16">
        <v>22</v>
      </c>
      <c r="F60" s="16">
        <f t="shared" si="1"/>
        <v>0</v>
      </c>
      <c r="G60" s="8">
        <f t="shared" si="0"/>
        <v>0</v>
      </c>
      <c r="H60" s="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</row>
    <row r="61" spans="1:1012" ht="52.5" customHeight="1">
      <c r="A61" s="31" t="s">
        <v>327</v>
      </c>
      <c r="B61" s="32" t="s">
        <v>328</v>
      </c>
      <c r="C61" s="32" t="s">
        <v>329</v>
      </c>
      <c r="D61" s="31" t="s">
        <v>330</v>
      </c>
      <c r="E61" s="16">
        <v>25</v>
      </c>
      <c r="F61" s="16">
        <f t="shared" si="1"/>
        <v>0</v>
      </c>
      <c r="G61" s="8">
        <f t="shared" si="0"/>
        <v>0</v>
      </c>
      <c r="H61" s="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</row>
    <row r="62" spans="1:1012" ht="41.25" customHeight="1">
      <c r="A62" s="31" t="s">
        <v>331</v>
      </c>
      <c r="B62" s="32" t="s">
        <v>332</v>
      </c>
      <c r="C62" s="32" t="s">
        <v>160</v>
      </c>
      <c r="D62" s="31" t="s">
        <v>333</v>
      </c>
      <c r="E62" s="16">
        <v>3</v>
      </c>
      <c r="F62" s="16">
        <f t="shared" si="1"/>
        <v>0</v>
      </c>
      <c r="G62" s="8">
        <f t="shared" si="0"/>
        <v>0</v>
      </c>
      <c r="H62" s="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</row>
    <row r="63" spans="1:1012" ht="81.75" customHeight="1">
      <c r="A63" s="31" t="s">
        <v>334</v>
      </c>
      <c r="B63" s="32" t="s">
        <v>335</v>
      </c>
      <c r="C63" s="32" t="s">
        <v>160</v>
      </c>
      <c r="D63" s="31" t="s">
        <v>336</v>
      </c>
      <c r="E63" s="16">
        <v>1</v>
      </c>
      <c r="F63" s="16">
        <f t="shared" si="1"/>
        <v>0</v>
      </c>
      <c r="G63" s="8">
        <f t="shared" si="0"/>
        <v>0</v>
      </c>
      <c r="H63" s="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</row>
    <row r="64" spans="1:1012" ht="57.75" customHeight="1">
      <c r="A64" s="31" t="s">
        <v>337</v>
      </c>
      <c r="B64" s="32" t="s">
        <v>338</v>
      </c>
      <c r="C64" s="32" t="s">
        <v>195</v>
      </c>
      <c r="D64" s="31" t="s">
        <v>339</v>
      </c>
      <c r="E64" s="16">
        <v>20</v>
      </c>
      <c r="F64" s="16">
        <f t="shared" si="1"/>
        <v>0</v>
      </c>
      <c r="G64" s="8">
        <f t="shared" si="0"/>
        <v>0</v>
      </c>
      <c r="H64" s="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</row>
    <row r="65" spans="1:1012" ht="56.25" customHeight="1">
      <c r="A65" s="31" t="s">
        <v>340</v>
      </c>
      <c r="B65" s="32" t="s">
        <v>341</v>
      </c>
      <c r="C65" s="32" t="s">
        <v>195</v>
      </c>
      <c r="D65" s="31" t="s">
        <v>342</v>
      </c>
      <c r="E65" s="16">
        <v>12</v>
      </c>
      <c r="F65" s="16">
        <f t="shared" si="1"/>
        <v>0</v>
      </c>
      <c r="G65" s="8">
        <f t="shared" si="0"/>
        <v>0</v>
      </c>
      <c r="H65" s="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</row>
    <row r="66" spans="1:1012" ht="78" customHeight="1">
      <c r="A66" s="31" t="s">
        <v>343</v>
      </c>
      <c r="B66" s="32" t="s">
        <v>344</v>
      </c>
      <c r="C66" s="32" t="s">
        <v>195</v>
      </c>
      <c r="D66" s="31" t="s">
        <v>345</v>
      </c>
      <c r="E66" s="16">
        <v>12</v>
      </c>
      <c r="F66" s="16">
        <f t="shared" si="1"/>
        <v>0</v>
      </c>
      <c r="G66" s="8">
        <f t="shared" si="0"/>
        <v>0</v>
      </c>
      <c r="H66" s="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</row>
    <row r="67" spans="1:1012" ht="57.75" customHeight="1">
      <c r="A67" s="31" t="s">
        <v>346</v>
      </c>
      <c r="B67" s="32" t="s">
        <v>347</v>
      </c>
      <c r="C67" s="32" t="s">
        <v>195</v>
      </c>
      <c r="D67" s="31" t="s">
        <v>348</v>
      </c>
      <c r="E67" s="16">
        <v>12</v>
      </c>
      <c r="F67" s="16">
        <f t="shared" si="1"/>
        <v>0</v>
      </c>
      <c r="G67" s="8">
        <f t="shared" si="0"/>
        <v>0</v>
      </c>
      <c r="H67" s="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</row>
    <row r="68" spans="1:1012" ht="78" customHeight="1">
      <c r="A68" s="31" t="s">
        <v>349</v>
      </c>
      <c r="B68" s="32" t="s">
        <v>350</v>
      </c>
      <c r="C68" s="32" t="s">
        <v>195</v>
      </c>
      <c r="D68" s="31" t="s">
        <v>351</v>
      </c>
      <c r="E68" s="16">
        <v>12</v>
      </c>
      <c r="F68" s="16">
        <f t="shared" si="1"/>
        <v>0</v>
      </c>
      <c r="G68" s="8">
        <f t="shared" ref="G68:G114" si="2">SUM(H68:H68)</f>
        <v>0</v>
      </c>
      <c r="H68" s="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</row>
    <row r="69" spans="1:1012" ht="68.25" customHeight="1">
      <c r="A69" s="31" t="s">
        <v>352</v>
      </c>
      <c r="B69" s="32" t="s">
        <v>353</v>
      </c>
      <c r="C69" s="32" t="s">
        <v>195</v>
      </c>
      <c r="D69" s="31" t="s">
        <v>354</v>
      </c>
      <c r="E69" s="16">
        <v>12</v>
      </c>
      <c r="F69" s="16">
        <f t="shared" ref="F69:F114" si="3">PRODUCT(G69,E69)</f>
        <v>0</v>
      </c>
      <c r="G69" s="8">
        <f t="shared" si="2"/>
        <v>0</v>
      </c>
      <c r="H69" s="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</row>
    <row r="70" spans="1:1012" ht="56.25" customHeight="1">
      <c r="A70" s="31" t="s">
        <v>355</v>
      </c>
      <c r="B70" s="32" t="s">
        <v>356</v>
      </c>
      <c r="C70" s="32" t="s">
        <v>160</v>
      </c>
      <c r="D70" s="31" t="s">
        <v>510</v>
      </c>
      <c r="E70" s="16">
        <v>10</v>
      </c>
      <c r="F70" s="16">
        <f t="shared" si="3"/>
        <v>0</v>
      </c>
      <c r="G70" s="8">
        <f t="shared" si="2"/>
        <v>0</v>
      </c>
      <c r="H70" s="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</row>
    <row r="71" spans="1:1012" ht="57.75" customHeight="1">
      <c r="A71" s="31" t="s">
        <v>357</v>
      </c>
      <c r="B71" s="32" t="s">
        <v>358</v>
      </c>
      <c r="C71" s="32" t="s">
        <v>195</v>
      </c>
      <c r="D71" s="31" t="s">
        <v>359</v>
      </c>
      <c r="E71" s="16">
        <v>1.5</v>
      </c>
      <c r="F71" s="16">
        <f t="shared" si="3"/>
        <v>0</v>
      </c>
      <c r="G71" s="8">
        <f t="shared" si="2"/>
        <v>0</v>
      </c>
      <c r="H71" s="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</row>
    <row r="72" spans="1:1012" ht="48" customHeight="1">
      <c r="A72" s="31" t="s">
        <v>360</v>
      </c>
      <c r="B72" s="32" t="s">
        <v>361</v>
      </c>
      <c r="C72" s="32" t="s">
        <v>195</v>
      </c>
      <c r="D72" s="31" t="s">
        <v>362</v>
      </c>
      <c r="E72" s="16">
        <v>4</v>
      </c>
      <c r="F72" s="16">
        <f t="shared" si="3"/>
        <v>0</v>
      </c>
      <c r="G72" s="8">
        <f t="shared" si="2"/>
        <v>0</v>
      </c>
      <c r="H72" s="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</row>
    <row r="73" spans="1:1012" ht="39.75" customHeight="1">
      <c r="A73" s="31" t="s">
        <v>363</v>
      </c>
      <c r="B73" s="32" t="s">
        <v>364</v>
      </c>
      <c r="C73" s="32" t="s">
        <v>160</v>
      </c>
      <c r="D73" s="31" t="s">
        <v>365</v>
      </c>
      <c r="E73" s="16">
        <v>20</v>
      </c>
      <c r="F73" s="16">
        <f t="shared" si="3"/>
        <v>0</v>
      </c>
      <c r="G73" s="8">
        <f t="shared" si="2"/>
        <v>0</v>
      </c>
      <c r="H73" s="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</row>
    <row r="74" spans="1:1012" ht="60" customHeight="1">
      <c r="A74" s="31" t="s">
        <v>366</v>
      </c>
      <c r="B74" s="32" t="s">
        <v>367</v>
      </c>
      <c r="C74" s="32" t="s">
        <v>160</v>
      </c>
      <c r="D74" s="31" t="s">
        <v>368</v>
      </c>
      <c r="E74" s="16">
        <v>3</v>
      </c>
      <c r="F74" s="16">
        <f t="shared" si="3"/>
        <v>0</v>
      </c>
      <c r="G74" s="8">
        <f t="shared" si="2"/>
        <v>0</v>
      </c>
      <c r="H74" s="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</row>
    <row r="75" spans="1:1012" ht="57.75" customHeight="1">
      <c r="A75" s="35" t="s">
        <v>369</v>
      </c>
      <c r="B75" s="32" t="s">
        <v>370</v>
      </c>
      <c r="C75" s="32" t="s">
        <v>160</v>
      </c>
      <c r="D75" s="31" t="s">
        <v>371</v>
      </c>
      <c r="E75" s="16">
        <v>2</v>
      </c>
      <c r="F75" s="16">
        <f t="shared" si="3"/>
        <v>0</v>
      </c>
      <c r="G75" s="8">
        <f t="shared" si="2"/>
        <v>0</v>
      </c>
      <c r="H75" s="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</row>
    <row r="76" spans="1:1012" ht="57.75" customHeight="1">
      <c r="A76" s="31" t="s">
        <v>372</v>
      </c>
      <c r="B76" s="32" t="s">
        <v>373</v>
      </c>
      <c r="C76" s="32" t="s">
        <v>160</v>
      </c>
      <c r="D76" s="31" t="s">
        <v>374</v>
      </c>
      <c r="E76" s="16">
        <v>5</v>
      </c>
      <c r="F76" s="16">
        <f t="shared" si="3"/>
        <v>0</v>
      </c>
      <c r="G76" s="8">
        <f t="shared" si="2"/>
        <v>0</v>
      </c>
      <c r="H76" s="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</row>
    <row r="77" spans="1:1012" ht="54" customHeight="1">
      <c r="A77" s="35" t="s">
        <v>375</v>
      </c>
      <c r="B77" s="32" t="s">
        <v>376</v>
      </c>
      <c r="C77" s="32" t="s">
        <v>195</v>
      </c>
      <c r="D77" s="31" t="s">
        <v>377</v>
      </c>
      <c r="E77" s="16">
        <v>7</v>
      </c>
      <c r="F77" s="16">
        <f t="shared" si="3"/>
        <v>0</v>
      </c>
      <c r="G77" s="8">
        <f t="shared" si="2"/>
        <v>0</v>
      </c>
      <c r="H77" s="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</row>
    <row r="78" spans="1:1012" ht="64.5" customHeight="1">
      <c r="A78" s="35" t="s">
        <v>378</v>
      </c>
      <c r="B78" s="32" t="s">
        <v>379</v>
      </c>
      <c r="C78" s="32" t="s">
        <v>160</v>
      </c>
      <c r="D78" s="31" t="s">
        <v>380</v>
      </c>
      <c r="E78" s="16">
        <v>8</v>
      </c>
      <c r="F78" s="16">
        <f t="shared" si="3"/>
        <v>0</v>
      </c>
      <c r="G78" s="8">
        <f t="shared" si="2"/>
        <v>0</v>
      </c>
      <c r="H78" s="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</row>
    <row r="79" spans="1:1012" ht="63" customHeight="1">
      <c r="A79" s="31" t="s">
        <v>381</v>
      </c>
      <c r="B79" s="32" t="s">
        <v>382</v>
      </c>
      <c r="C79" s="32" t="s">
        <v>160</v>
      </c>
      <c r="D79" s="31" t="s">
        <v>383</v>
      </c>
      <c r="E79" s="16">
        <v>2</v>
      </c>
      <c r="F79" s="16">
        <f t="shared" si="3"/>
        <v>0</v>
      </c>
      <c r="G79" s="8">
        <f t="shared" si="2"/>
        <v>0</v>
      </c>
      <c r="H79" s="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</row>
    <row r="80" spans="1:1012" ht="78" customHeight="1">
      <c r="A80" s="31" t="s">
        <v>384</v>
      </c>
      <c r="B80" s="32" t="s">
        <v>385</v>
      </c>
      <c r="C80" s="32" t="s">
        <v>160</v>
      </c>
      <c r="D80" s="39" t="s">
        <v>386</v>
      </c>
      <c r="E80" s="16">
        <v>5</v>
      </c>
      <c r="F80" s="16">
        <f t="shared" si="3"/>
        <v>0</v>
      </c>
      <c r="G80" s="8">
        <f t="shared" si="2"/>
        <v>0</v>
      </c>
      <c r="H80" s="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</row>
    <row r="81" spans="1:1013" ht="50.25" customHeight="1">
      <c r="A81" s="31" t="s">
        <v>387</v>
      </c>
      <c r="B81" s="32" t="s">
        <v>388</v>
      </c>
      <c r="C81" s="32" t="s">
        <v>160</v>
      </c>
      <c r="D81" s="31" t="s">
        <v>389</v>
      </c>
      <c r="E81" s="16">
        <v>2.5</v>
      </c>
      <c r="F81" s="16">
        <f t="shared" si="3"/>
        <v>0</v>
      </c>
      <c r="G81" s="8">
        <f t="shared" si="2"/>
        <v>0</v>
      </c>
      <c r="H81" s="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</row>
    <row r="82" spans="1:1013" s="3" customFormat="1" ht="48" customHeight="1">
      <c r="A82" s="31" t="s">
        <v>390</v>
      </c>
      <c r="B82" s="32" t="s">
        <v>391</v>
      </c>
      <c r="C82" s="32" t="s">
        <v>160</v>
      </c>
      <c r="D82" s="31" t="s">
        <v>392</v>
      </c>
      <c r="E82" s="16">
        <v>5</v>
      </c>
      <c r="F82" s="16">
        <f t="shared" si="3"/>
        <v>0</v>
      </c>
      <c r="G82" s="8">
        <f t="shared" si="2"/>
        <v>0</v>
      </c>
      <c r="H82" s="9"/>
      <c r="ALY82" s="4"/>
    </row>
    <row r="83" spans="1:1013" ht="54" customHeight="1">
      <c r="A83" s="31" t="s">
        <v>393</v>
      </c>
      <c r="B83" s="32" t="s">
        <v>394</v>
      </c>
      <c r="C83" s="32" t="s">
        <v>160</v>
      </c>
      <c r="D83" s="31" t="s">
        <v>395</v>
      </c>
      <c r="E83" s="16">
        <v>5</v>
      </c>
      <c r="F83" s="16">
        <f t="shared" si="3"/>
        <v>0</v>
      </c>
      <c r="G83" s="8">
        <f t="shared" si="2"/>
        <v>0</v>
      </c>
      <c r="H83" s="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</row>
    <row r="84" spans="1:1013" ht="78" customHeight="1">
      <c r="A84" s="31" t="s">
        <v>396</v>
      </c>
      <c r="B84" s="32" t="s">
        <v>397</v>
      </c>
      <c r="C84" s="32" t="s">
        <v>160</v>
      </c>
      <c r="D84" s="31" t="s">
        <v>398</v>
      </c>
      <c r="E84" s="16">
        <v>0.5</v>
      </c>
      <c r="F84" s="16">
        <f t="shared" si="3"/>
        <v>0</v>
      </c>
      <c r="G84" s="8">
        <f t="shared" si="2"/>
        <v>0</v>
      </c>
      <c r="H84" s="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</row>
    <row r="85" spans="1:1013" ht="78" customHeight="1">
      <c r="A85" s="31" t="s">
        <v>399</v>
      </c>
      <c r="B85" s="32" t="s">
        <v>400</v>
      </c>
      <c r="C85" s="32" t="s">
        <v>195</v>
      </c>
      <c r="D85" s="31" t="s">
        <v>401</v>
      </c>
      <c r="E85" s="16">
        <v>1</v>
      </c>
      <c r="F85" s="16">
        <f t="shared" si="3"/>
        <v>0</v>
      </c>
      <c r="G85" s="8">
        <f t="shared" si="2"/>
        <v>0</v>
      </c>
      <c r="H85" s="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</row>
    <row r="86" spans="1:1013" ht="78" customHeight="1">
      <c r="A86" s="31" t="s">
        <v>402</v>
      </c>
      <c r="B86" s="32" t="s">
        <v>403</v>
      </c>
      <c r="C86" s="32" t="s">
        <v>195</v>
      </c>
      <c r="D86" s="31" t="s">
        <v>404</v>
      </c>
      <c r="E86" s="16">
        <v>0.6</v>
      </c>
      <c r="F86" s="16">
        <f t="shared" si="3"/>
        <v>0</v>
      </c>
      <c r="G86" s="8">
        <f t="shared" si="2"/>
        <v>0</v>
      </c>
      <c r="H86" s="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</row>
    <row r="87" spans="1:1013" ht="78" customHeight="1">
      <c r="A87" s="31" t="s">
        <v>405</v>
      </c>
      <c r="B87" s="32" t="s">
        <v>406</v>
      </c>
      <c r="C87" s="32" t="s">
        <v>160</v>
      </c>
      <c r="D87" s="31" t="s">
        <v>407</v>
      </c>
      <c r="E87" s="16">
        <v>6</v>
      </c>
      <c r="F87" s="16">
        <f t="shared" si="3"/>
        <v>0</v>
      </c>
      <c r="G87" s="8">
        <f t="shared" si="2"/>
        <v>0</v>
      </c>
      <c r="H87" s="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</row>
    <row r="88" spans="1:1013" ht="78" customHeight="1">
      <c r="A88" s="31" t="s">
        <v>408</v>
      </c>
      <c r="B88" s="32" t="s">
        <v>409</v>
      </c>
      <c r="C88" s="32" t="s">
        <v>160</v>
      </c>
      <c r="D88" s="31" t="s">
        <v>410</v>
      </c>
      <c r="E88" s="16">
        <v>2.5</v>
      </c>
      <c r="F88" s="16">
        <f t="shared" si="3"/>
        <v>0</v>
      </c>
      <c r="G88" s="8">
        <f t="shared" si="2"/>
        <v>0</v>
      </c>
      <c r="H88" s="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</row>
    <row r="89" spans="1:1013" ht="78" customHeight="1">
      <c r="A89" s="31" t="s">
        <v>411</v>
      </c>
      <c r="B89" s="32" t="s">
        <v>412</v>
      </c>
      <c r="C89" s="32" t="s">
        <v>160</v>
      </c>
      <c r="D89" s="31" t="s">
        <v>413</v>
      </c>
      <c r="E89" s="16">
        <v>0.7</v>
      </c>
      <c r="F89" s="16">
        <f t="shared" si="3"/>
        <v>0</v>
      </c>
      <c r="G89" s="8">
        <f t="shared" si="2"/>
        <v>0</v>
      </c>
      <c r="H89" s="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</row>
    <row r="90" spans="1:1013" ht="78" customHeight="1">
      <c r="A90" s="35" t="s">
        <v>414</v>
      </c>
      <c r="B90" s="32" t="s">
        <v>415</v>
      </c>
      <c r="C90" s="32" t="s">
        <v>160</v>
      </c>
      <c r="D90" s="31" t="s">
        <v>416</v>
      </c>
      <c r="E90" s="16">
        <v>3</v>
      </c>
      <c r="F90" s="16">
        <f t="shared" si="3"/>
        <v>0</v>
      </c>
      <c r="G90" s="8">
        <f t="shared" si="2"/>
        <v>0</v>
      </c>
      <c r="H90" s="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</row>
    <row r="91" spans="1:1013" ht="49.5" customHeight="1">
      <c r="A91" s="35" t="s">
        <v>417</v>
      </c>
      <c r="B91" s="32" t="s">
        <v>418</v>
      </c>
      <c r="C91" s="32" t="s">
        <v>164</v>
      </c>
      <c r="D91" s="31" t="s">
        <v>419</v>
      </c>
      <c r="E91" s="16">
        <v>7</v>
      </c>
      <c r="F91" s="16">
        <f t="shared" si="3"/>
        <v>0</v>
      </c>
      <c r="G91" s="8">
        <f t="shared" si="2"/>
        <v>0</v>
      </c>
      <c r="H91" s="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</row>
    <row r="92" spans="1:1013" ht="78" customHeight="1">
      <c r="A92" s="31" t="s">
        <v>420</v>
      </c>
      <c r="B92" s="32" t="s">
        <v>421</v>
      </c>
      <c r="C92" s="32" t="s">
        <v>160</v>
      </c>
      <c r="D92" s="31" t="s">
        <v>422</v>
      </c>
      <c r="E92" s="16">
        <v>20</v>
      </c>
      <c r="F92" s="16">
        <f t="shared" si="3"/>
        <v>0</v>
      </c>
      <c r="G92" s="8">
        <f t="shared" si="2"/>
        <v>0</v>
      </c>
      <c r="H92" s="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</row>
    <row r="93" spans="1:1013" ht="96.75" customHeight="1">
      <c r="A93" s="31" t="s">
        <v>423</v>
      </c>
      <c r="B93" s="32" t="s">
        <v>424</v>
      </c>
      <c r="C93" s="32" t="s">
        <v>160</v>
      </c>
      <c r="D93" s="31" t="s">
        <v>425</v>
      </c>
      <c r="E93" s="16">
        <v>12</v>
      </c>
      <c r="F93" s="16">
        <f t="shared" si="3"/>
        <v>0</v>
      </c>
      <c r="G93" s="8">
        <f t="shared" si="2"/>
        <v>0</v>
      </c>
      <c r="H93" s="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</row>
    <row r="94" spans="1:1013" ht="78" customHeight="1">
      <c r="A94" s="31" t="s">
        <v>429</v>
      </c>
      <c r="B94" s="32" t="s">
        <v>430</v>
      </c>
      <c r="C94" s="32" t="s">
        <v>160</v>
      </c>
      <c r="D94" s="31" t="s">
        <v>431</v>
      </c>
      <c r="E94" s="16">
        <v>1.8</v>
      </c>
      <c r="F94" s="16">
        <f t="shared" si="3"/>
        <v>0</v>
      </c>
      <c r="G94" s="8">
        <f t="shared" si="2"/>
        <v>0</v>
      </c>
      <c r="H94" s="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</row>
    <row r="95" spans="1:1013" ht="78" customHeight="1">
      <c r="A95" s="31" t="s">
        <v>432</v>
      </c>
      <c r="B95" s="32" t="s">
        <v>433</v>
      </c>
      <c r="C95" s="32" t="s">
        <v>160</v>
      </c>
      <c r="D95" s="31" t="s">
        <v>434</v>
      </c>
      <c r="E95" s="16">
        <v>6</v>
      </c>
      <c r="F95" s="16">
        <f t="shared" si="3"/>
        <v>0</v>
      </c>
      <c r="G95" s="8">
        <f t="shared" si="2"/>
        <v>0</v>
      </c>
      <c r="H95" s="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</row>
    <row r="96" spans="1:1013" ht="111" customHeight="1">
      <c r="A96" s="35" t="s">
        <v>435</v>
      </c>
      <c r="B96" s="32" t="s">
        <v>436</v>
      </c>
      <c r="C96" s="32" t="s">
        <v>160</v>
      </c>
      <c r="D96" s="31" t="s">
        <v>437</v>
      </c>
      <c r="E96" s="16">
        <v>0.5</v>
      </c>
      <c r="F96" s="16">
        <f t="shared" si="3"/>
        <v>0</v>
      </c>
      <c r="G96" s="8">
        <f t="shared" si="2"/>
        <v>0</v>
      </c>
      <c r="H96" s="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</row>
    <row r="97" spans="1:1012" ht="146.25" customHeight="1">
      <c r="A97" s="31" t="s">
        <v>438</v>
      </c>
      <c r="B97" s="32" t="s">
        <v>439</v>
      </c>
      <c r="C97" s="32" t="s">
        <v>160</v>
      </c>
      <c r="D97" s="31" t="s">
        <v>440</v>
      </c>
      <c r="E97" s="16">
        <v>1.5</v>
      </c>
      <c r="F97" s="16">
        <f t="shared" si="3"/>
        <v>0</v>
      </c>
      <c r="G97" s="8">
        <f t="shared" si="2"/>
        <v>0</v>
      </c>
      <c r="H97" s="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</row>
    <row r="98" spans="1:1012" ht="39.75" customHeight="1">
      <c r="A98" s="31" t="s">
        <v>441</v>
      </c>
      <c r="B98" s="32" t="s">
        <v>442</v>
      </c>
      <c r="C98" s="32" t="s">
        <v>160</v>
      </c>
      <c r="D98" s="31" t="s">
        <v>443</v>
      </c>
      <c r="E98" s="16">
        <v>1.5</v>
      </c>
      <c r="F98" s="16">
        <f t="shared" si="3"/>
        <v>0</v>
      </c>
      <c r="G98" s="8">
        <f t="shared" si="2"/>
        <v>0</v>
      </c>
      <c r="H98" s="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</row>
    <row r="99" spans="1:1012" ht="55.5" customHeight="1">
      <c r="A99" s="31" t="s">
        <v>444</v>
      </c>
      <c r="B99" s="32" t="s">
        <v>445</v>
      </c>
      <c r="C99" s="32" t="s">
        <v>160</v>
      </c>
      <c r="D99" s="31" t="s">
        <v>446</v>
      </c>
      <c r="E99" s="16">
        <v>1.5</v>
      </c>
      <c r="F99" s="16">
        <f t="shared" si="3"/>
        <v>0</v>
      </c>
      <c r="G99" s="8">
        <f t="shared" si="2"/>
        <v>0</v>
      </c>
      <c r="H99" s="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</row>
    <row r="100" spans="1:1012" ht="53.25" customHeight="1">
      <c r="A100" s="35" t="s">
        <v>447</v>
      </c>
      <c r="B100" s="32" t="s">
        <v>448</v>
      </c>
      <c r="C100" s="32" t="s">
        <v>160</v>
      </c>
      <c r="D100" s="31" t="s">
        <v>449</v>
      </c>
      <c r="E100" s="16">
        <v>1</v>
      </c>
      <c r="F100" s="16">
        <f t="shared" si="3"/>
        <v>0</v>
      </c>
      <c r="G100" s="8">
        <f t="shared" si="2"/>
        <v>0</v>
      </c>
      <c r="H100" s="9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</row>
    <row r="101" spans="1:1012" ht="60.75" customHeight="1">
      <c r="A101" s="35" t="s">
        <v>450</v>
      </c>
      <c r="B101" s="32" t="s">
        <v>451</v>
      </c>
      <c r="C101" s="32" t="s">
        <v>195</v>
      </c>
      <c r="D101" s="31" t="s">
        <v>452</v>
      </c>
      <c r="E101" s="16">
        <v>2</v>
      </c>
      <c r="F101" s="16">
        <f t="shared" si="3"/>
        <v>0</v>
      </c>
      <c r="G101" s="8">
        <f t="shared" si="2"/>
        <v>0</v>
      </c>
      <c r="H101" s="9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</row>
    <row r="102" spans="1:1012" ht="103.5" customHeight="1">
      <c r="A102" s="35" t="s">
        <v>453</v>
      </c>
      <c r="B102" s="32" t="s">
        <v>454</v>
      </c>
      <c r="C102" s="32" t="s">
        <v>160</v>
      </c>
      <c r="D102" s="31" t="s">
        <v>455</v>
      </c>
      <c r="E102" s="16">
        <v>1.3</v>
      </c>
      <c r="F102" s="16">
        <f t="shared" si="3"/>
        <v>0</v>
      </c>
      <c r="G102" s="8">
        <f t="shared" si="2"/>
        <v>0</v>
      </c>
      <c r="H102" s="9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</row>
    <row r="103" spans="1:1012" ht="54.75" customHeight="1">
      <c r="A103" s="31" t="s">
        <v>456</v>
      </c>
      <c r="B103" s="32" t="s">
        <v>457</v>
      </c>
      <c r="C103" s="32" t="s">
        <v>167</v>
      </c>
      <c r="D103" s="31" t="s">
        <v>458</v>
      </c>
      <c r="E103" s="16">
        <v>4</v>
      </c>
      <c r="F103" s="16">
        <f t="shared" si="3"/>
        <v>0</v>
      </c>
      <c r="G103" s="8">
        <f t="shared" si="2"/>
        <v>0</v>
      </c>
      <c r="H103" s="9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</row>
    <row r="104" spans="1:1012" ht="48.75" customHeight="1">
      <c r="A104" s="31" t="s">
        <v>459</v>
      </c>
      <c r="B104" s="32" t="s">
        <v>460</v>
      </c>
      <c r="C104" s="32" t="s">
        <v>160</v>
      </c>
      <c r="D104" s="31" t="s">
        <v>461</v>
      </c>
      <c r="E104" s="16">
        <v>4</v>
      </c>
      <c r="F104" s="16">
        <f t="shared" si="3"/>
        <v>0</v>
      </c>
      <c r="G104" s="8">
        <f t="shared" si="2"/>
        <v>0</v>
      </c>
      <c r="H104" s="9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</row>
    <row r="105" spans="1:1012" ht="51" customHeight="1">
      <c r="A105" s="31" t="s">
        <v>462</v>
      </c>
      <c r="B105" s="32" t="s">
        <v>463</v>
      </c>
      <c r="C105" s="32" t="s">
        <v>160</v>
      </c>
      <c r="D105" s="31" t="s">
        <v>464</v>
      </c>
      <c r="E105" s="16">
        <v>0.6</v>
      </c>
      <c r="F105" s="16">
        <f t="shared" si="3"/>
        <v>0</v>
      </c>
      <c r="G105" s="8">
        <f t="shared" si="2"/>
        <v>0</v>
      </c>
      <c r="H105" s="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</row>
    <row r="106" spans="1:1012" ht="46.5" customHeight="1">
      <c r="A106" s="31" t="s">
        <v>465</v>
      </c>
      <c r="B106" s="32" t="s">
        <v>466</v>
      </c>
      <c r="C106" s="32" t="s">
        <v>164</v>
      </c>
      <c r="D106" s="31" t="s">
        <v>467</v>
      </c>
      <c r="E106" s="16">
        <v>2</v>
      </c>
      <c r="F106" s="16">
        <f t="shared" si="3"/>
        <v>0</v>
      </c>
      <c r="G106" s="8">
        <f t="shared" si="2"/>
        <v>0</v>
      </c>
      <c r="H106" s="9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</row>
    <row r="107" spans="1:1012" ht="78" customHeight="1">
      <c r="A107" s="31" t="s">
        <v>468</v>
      </c>
      <c r="B107" s="32" t="s">
        <v>469</v>
      </c>
      <c r="C107" s="32" t="s">
        <v>160</v>
      </c>
      <c r="D107" s="31" t="s">
        <v>470</v>
      </c>
      <c r="E107" s="16">
        <v>12</v>
      </c>
      <c r="F107" s="16">
        <f t="shared" si="3"/>
        <v>0</v>
      </c>
      <c r="G107" s="8">
        <f t="shared" si="2"/>
        <v>0</v>
      </c>
      <c r="H107" s="9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</row>
    <row r="108" spans="1:1012" ht="78" customHeight="1">
      <c r="A108" s="31" t="s">
        <v>472</v>
      </c>
      <c r="B108" s="32" t="s">
        <v>473</v>
      </c>
      <c r="C108" s="32" t="s">
        <v>195</v>
      </c>
      <c r="D108" s="31" t="s">
        <v>474</v>
      </c>
      <c r="E108" s="16">
        <v>0.5</v>
      </c>
      <c r="F108" s="16">
        <f t="shared" si="3"/>
        <v>0</v>
      </c>
      <c r="G108" s="8">
        <f t="shared" si="2"/>
        <v>0</v>
      </c>
      <c r="H108" s="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</row>
    <row r="109" spans="1:1012" ht="54.75" customHeight="1">
      <c r="A109" s="31" t="s">
        <v>475</v>
      </c>
      <c r="B109" s="32" t="s">
        <v>476</v>
      </c>
      <c r="C109" s="32" t="s">
        <v>195</v>
      </c>
      <c r="D109" s="31" t="s">
        <v>477</v>
      </c>
      <c r="E109" s="16">
        <v>0.5</v>
      </c>
      <c r="F109" s="16">
        <f t="shared" si="3"/>
        <v>0</v>
      </c>
      <c r="G109" s="8">
        <f t="shared" si="2"/>
        <v>0</v>
      </c>
      <c r="H109" s="9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</row>
    <row r="110" spans="1:1012" ht="51" customHeight="1">
      <c r="A110" s="7" t="s">
        <v>490</v>
      </c>
      <c r="B110" s="6" t="s">
        <v>491</v>
      </c>
      <c r="C110" s="6" t="s">
        <v>160</v>
      </c>
      <c r="D110" s="7" t="s">
        <v>492</v>
      </c>
      <c r="E110" s="16">
        <v>14</v>
      </c>
      <c r="F110" s="16">
        <f t="shared" si="3"/>
        <v>0</v>
      </c>
      <c r="G110" s="8">
        <f t="shared" si="2"/>
        <v>0</v>
      </c>
      <c r="H110" s="9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</row>
    <row r="111" spans="1:1012" ht="81.75" customHeight="1">
      <c r="A111" s="7" t="s">
        <v>493</v>
      </c>
      <c r="B111" s="6" t="s">
        <v>495</v>
      </c>
      <c r="C111" s="6" t="s">
        <v>494</v>
      </c>
      <c r="D111" s="7" t="s">
        <v>515</v>
      </c>
      <c r="E111" s="16">
        <v>6</v>
      </c>
      <c r="F111" s="16">
        <f t="shared" si="3"/>
        <v>0</v>
      </c>
      <c r="G111" s="8">
        <f t="shared" si="2"/>
        <v>0</v>
      </c>
      <c r="H111" s="9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</row>
    <row r="112" spans="1:1012" ht="57.75" customHeight="1">
      <c r="A112" s="7" t="s">
        <v>496</v>
      </c>
      <c r="B112" s="6" t="s">
        <v>497</v>
      </c>
      <c r="C112" s="6" t="s">
        <v>195</v>
      </c>
      <c r="D112" s="7" t="s">
        <v>498</v>
      </c>
      <c r="E112" s="16">
        <v>12</v>
      </c>
      <c r="F112" s="16">
        <f t="shared" si="3"/>
        <v>0</v>
      </c>
      <c r="G112" s="8">
        <f t="shared" si="2"/>
        <v>0</v>
      </c>
      <c r="H112" s="9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</row>
    <row r="113" spans="1:1012" ht="53.25" customHeight="1">
      <c r="A113" s="31" t="s">
        <v>499</v>
      </c>
      <c r="B113" s="32" t="s">
        <v>501</v>
      </c>
      <c r="C113" s="32" t="s">
        <v>195</v>
      </c>
      <c r="D113" s="31" t="s">
        <v>500</v>
      </c>
      <c r="E113" s="33">
        <v>20</v>
      </c>
      <c r="F113" s="16">
        <f t="shared" si="3"/>
        <v>0</v>
      </c>
      <c r="G113" s="8">
        <f t="shared" si="2"/>
        <v>0</v>
      </c>
      <c r="H113" s="9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</row>
    <row r="114" spans="1:1012" ht="78" customHeight="1">
      <c r="A114" s="43" t="s">
        <v>502</v>
      </c>
      <c r="B114" s="15" t="s">
        <v>504</v>
      </c>
      <c r="C114" s="15" t="s">
        <v>160</v>
      </c>
      <c r="D114" s="43" t="s">
        <v>503</v>
      </c>
      <c r="E114" s="16">
        <v>13</v>
      </c>
      <c r="F114" s="16">
        <f t="shared" si="3"/>
        <v>0</v>
      </c>
      <c r="G114" s="8">
        <f t="shared" si="2"/>
        <v>0</v>
      </c>
      <c r="H114" s="9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</row>
    <row r="115" spans="1:1012">
      <c r="A115" s="156" t="s">
        <v>7</v>
      </c>
      <c r="B115" s="157"/>
      <c r="C115" s="157"/>
      <c r="D115" s="157"/>
      <c r="E115" s="157"/>
      <c r="F115" s="157"/>
      <c r="G115" s="158"/>
      <c r="H115" s="13">
        <v>0</v>
      </c>
    </row>
    <row r="116" spans="1:1012">
      <c r="A116" s="156" t="s">
        <v>4</v>
      </c>
      <c r="B116" s="157"/>
      <c r="C116" s="157"/>
      <c r="D116" s="157"/>
      <c r="E116" s="157"/>
      <c r="F116" s="157"/>
      <c r="G116" s="158"/>
      <c r="H116" s="13">
        <f>SUM(F4:F114)</f>
        <v>0</v>
      </c>
    </row>
  </sheetData>
  <mergeCells count="10">
    <mergeCell ref="A115:G115"/>
    <mergeCell ref="A116:G116"/>
    <mergeCell ref="A1:H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scale="53" orientation="portrait" r:id="rId1"/>
  <colBreaks count="1" manualBreakCount="1">
    <brk id="8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6CC88277-B456-45A8-B4A7-14ADAB3F947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5</vt:i4>
      </vt:variant>
    </vt:vector>
  </HeadingPairs>
  <TitlesOfParts>
    <vt:vector size="16" baseType="lpstr">
      <vt:lpstr>Formularz cenowy</vt:lpstr>
      <vt:lpstr>22.BLT</vt:lpstr>
      <vt:lpstr>DODATKOWO 22.BLT</vt:lpstr>
      <vt:lpstr>7.PBOT</vt:lpstr>
      <vt:lpstr>49.BLOT</vt:lpstr>
      <vt:lpstr>DODATKOWO 49.BLOT</vt:lpstr>
      <vt:lpstr>224.KRT</vt:lpstr>
      <vt:lpstr>WKU</vt:lpstr>
      <vt:lpstr>PŻW</vt:lpstr>
      <vt:lpstr>RCI GDYNIA</vt:lpstr>
      <vt:lpstr>RCI BYDGOSZCZ</vt:lpstr>
      <vt:lpstr>'22.BLT'!Obszar_wydruku</vt:lpstr>
      <vt:lpstr>'224.KRT'!Obszar_wydruku</vt:lpstr>
      <vt:lpstr>'Formularz cenowy'!Obszar_wydruku</vt:lpstr>
      <vt:lpstr>'RCI BYDGOSZCZ'!Obszar_wydruku</vt:lpstr>
      <vt:lpstr>WKU!Obszar_wydruku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dcterms:created xsi:type="dcterms:W3CDTF">2018-02-01T11:59:50Z</dcterms:created>
  <dcterms:modified xsi:type="dcterms:W3CDTF">2021-04-29T08:13:06Z</dcterms:modified>
  <dc:languag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b60ed567-bec9-49ef-93fd-f731b48c68a7</vt:lpwstr>
  </property>
  <property fmtid="{D5CDD505-2E9C-101B-9397-08002B2CF9AE}" pid="3" name="bjSaver">
    <vt:lpwstr>DM9KCu/fwo3dYRU5CEKDQMIt3k8RTZCX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5" name="bjDocumentLabelXML-0">
    <vt:lpwstr>ames.com/2008/01/sie/internal/label"&gt;&lt;element uid="d7220eed-17a6-431d-810c-83a0ddfed893" value="" /&gt;&lt;/sisl&gt;</vt:lpwstr>
  </property>
  <property fmtid="{D5CDD505-2E9C-101B-9397-08002B2CF9AE}" pid="6" name="bjDocumentSecurityLabel">
    <vt:lpwstr>[d7220eed-17a6-431d-810c-83a0ddfed893]</vt:lpwstr>
  </property>
  <property fmtid="{D5CDD505-2E9C-101B-9397-08002B2CF9AE}" pid="7" name="bjPortionMark">
    <vt:lpwstr>[JAW]</vt:lpwstr>
  </property>
  <property fmtid="{D5CDD505-2E9C-101B-9397-08002B2CF9AE}" pid="8" name="bjClsUserRVM">
    <vt:lpwstr>[]</vt:lpwstr>
  </property>
</Properties>
</file>