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Zadani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/>
  <c r="H20" i="1"/>
  <c r="H22" i="1"/>
  <c r="H23" i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F19" i="1"/>
  <c r="F20" i="1"/>
  <c r="F21" i="1"/>
  <c r="H21" i="1" s="1"/>
  <c r="F22" i="1"/>
  <c r="F23" i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11" i="1" l="1"/>
  <c r="F30" i="1" l="1"/>
  <c r="H11" i="1"/>
  <c r="H30" i="1" s="1"/>
</calcChain>
</file>

<file path=xl/sharedStrings.xml><?xml version="1.0" encoding="utf-8"?>
<sst xmlns="http://schemas.openxmlformats.org/spreadsheetml/2006/main" count="57" uniqueCount="41">
  <si>
    <t>Załącznik nr 1</t>
  </si>
  <si>
    <t>Zadanie nr 1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</si>
  <si>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</si>
  <si>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</si>
  <si>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</si>
  <si>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</si>
  <si>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</si>
  <si>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</si>
  <si>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</si>
  <si>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</si>
  <si>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</si>
  <si>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szt.</t>
  </si>
  <si>
    <t xml:space="preserve">szt. </t>
  </si>
  <si>
    <t>Nożyczki tępo zakończone, półsztywne jedno ostrze ruchome 5 Fr długość 34 cm.</t>
  </si>
  <si>
    <t>RAZEM WARTOŚĆ:</t>
  </si>
  <si>
    <t>NETTO:</t>
  </si>
  <si>
    <t>BRUTTO:</t>
  </si>
  <si>
    <t>Producent, nr katalogowy</t>
  </si>
  <si>
    <t>Nożyczki tępo zakończone, półsztywne jedno ostrze ruchome  5 Fr długość 40 cm.</t>
  </si>
  <si>
    <t>Nożyczki ostro zakończone, półsztywne, jedno ostrze ruchome 5 Fr długość 34 cm.</t>
  </si>
  <si>
    <t>Uszczelka kanału instrumentalnego z otworem 0,8 mm op. = 10 szt.</t>
  </si>
  <si>
    <t xml:space="preserve">Przewód bipolarny, dł. 3 m </t>
  </si>
  <si>
    <t>Obturator standardowy, do zastosowania z płaszczami resektoskopu 24/26 Fr.</t>
  </si>
  <si>
    <t>Pętla tnąca, bipolarna, 24/26 Fr op. = 6 szt.</t>
  </si>
  <si>
    <t xml:space="preserve">Płaszcz resektoskopowy 26 Fr, z mechanizmem Click dziób skośny, z 2 LUER-lock, obrotowy
</t>
  </si>
  <si>
    <t>op.</t>
  </si>
  <si>
    <t>Wyposażenie do sprzętu endoskopowo-histeroskopowego STORZ</t>
  </si>
  <si>
    <t xml:space="preserve">Kleszcze chwytająco-biopsyjne, półsztywne. Obie bransze ruchome,  5 Fr długość 40 </t>
  </si>
  <si>
    <t>Przewód bipolarny, dł. 3 m do histeroskopu model LED 300 posiadanego przez Zamawiającego.</t>
  </si>
  <si>
    <r>
      <t>Optyka typu Hopkins 12</t>
    </r>
    <r>
      <rPr>
        <sz val="11"/>
        <rFont val="Calibri"/>
        <family val="2"/>
        <charset val="238"/>
      </rPr>
      <t>°</t>
    </r>
    <r>
      <rPr>
        <sz val="11"/>
        <rFont val="Calibri"/>
        <family val="2"/>
        <charset val="238"/>
        <scheme val="minor"/>
      </rPr>
      <t>, śr. 4 mm dł. 30 cm, zestaw z przewodem, kompatybilna z płaszczem i elementem pracującym firmy Karl Storz model LED 300 posiadanym przez Zamawiającego.</t>
    </r>
  </si>
  <si>
    <t>Element pracującego resektoskopu bipolarnego wykorzystującego technikę w pełni bipolarną niewymagającą zaangażowania płaszcza resektoskopu jako części obwodu przepływu prądu HF, bierny, kompatybilny z dwubiegunowymi elektrodami bipolarnymi, wyposażony w zamknięte uchwyty na palce oraz obrotowe mocowanie do płaszcza i optyki – zestaw z przewodem, kompatybilny z optyką i płaszczem firmy Karl Storz model LED 300 posiadanym przez Zamawiającego.</t>
  </si>
  <si>
    <r>
      <t>Optyka typu Hopkins 30</t>
    </r>
    <r>
      <rPr>
        <sz val="11"/>
        <rFont val="Calibri"/>
        <family val="2"/>
        <charset val="238"/>
      </rPr>
      <t>°</t>
    </r>
    <r>
      <rPr>
        <sz val="11"/>
        <rFont val="Calibri"/>
        <family val="2"/>
        <charset val="238"/>
        <scheme val="minor"/>
      </rPr>
      <t xml:space="preserve">, śr. 4 mm, długość 30 cm, 
Autoklawowalna, kompatybilna z histeroskopem firmy Karl Storz model LED 300 posiadanym przez Zamawiającego. </t>
    </r>
  </si>
  <si>
    <r>
      <t>Optyka typu Hopkins 30</t>
    </r>
    <r>
      <rPr>
        <sz val="11"/>
        <rFont val="Calibri"/>
        <family val="2"/>
        <charset val="238"/>
      </rPr>
      <t>°</t>
    </r>
    <r>
      <rPr>
        <sz val="11"/>
        <rFont val="Calibri"/>
        <family val="2"/>
        <charset val="238"/>
        <scheme val="minor"/>
      </rPr>
      <t>, śr. 2.9 mm, długość 30 cm autoklawowalna, kompatybilna z płaszczem histeroskopowym wewnętrznym typu Bettocchi firmy Karl Storz model LED 300 posiadanym przez Zamawiającego.</t>
    </r>
  </si>
  <si>
    <t>Płaszcz histeroskopowy wew. typu Bettocchi, rozm. 4.3 mm, kanał inst. 5 Fr do zastosowania z płaszczem zewnętrznym firmy Karl Storz model LED 300 posiadanym przez Zamawiającego.</t>
  </si>
  <si>
    <t>Płaszcz histeroskopowy zew. typu Bettocchi, rozm. 5 mm do zastosowania z płaszczem wewnętrznym firmy Karl Storz model LED 300 posiadanym przez Zamawiającego.</t>
  </si>
  <si>
    <t>Pojemnik do sterylizacji optyk, perforowany</t>
  </si>
  <si>
    <t>Klasa Wyrobu Medycznego</t>
  </si>
  <si>
    <t xml:space="preserve">             do umowy nr ……………….……………………….</t>
  </si>
  <si>
    <r>
      <rPr>
        <b/>
        <sz val="11"/>
        <rFont val="Calibri"/>
        <family val="2"/>
        <charset val="238"/>
        <scheme val="minor"/>
      </rPr>
      <t xml:space="preserve">Oświadczam, że zaoferowane w postępowaniu wyroby medyczne będą posiadały aktualne i ważne przez cały okres trwania umowy dopuszczenia do obrotu na rynku polskim, zgodnie z ustawą z dnia 7 kwietnia 2022 r. o wyrobach medycznych (Dz. U. z 2022 r. poz. 974), w postaci Deklaracji Zgodności wydanej przez producenta oraz/lub Certyfikatu CE wydanego przez jednostkę notyfikacyjną.
W trakcie trwania umowy zobowiązuję się przedstawić niezwłocznie, na każde żądanie Zamawiającego, kopie lub oryginały dokumentów. 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</t>
    </r>
  </si>
  <si>
    <t>Kulociąg Hesseling półsztywny obie bransze ruchome 5 Fr dł. 34 cm</t>
  </si>
  <si>
    <t xml:space="preserve">Kleszcze chwytająco-biopsyjne półsztywne. Obie bransze ruchome, 5 Fr długość 34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</si>
</sst>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" applyFont="1" applyAlignment="1">
      <alignment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Border="1" applyAlignment="1">
      <alignment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0" fontId="0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 wrapText="1"/>
    </xf>
    <xf numFmtId="165" fontId="3" fillId="0" borderId="1" xfId="2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 wrapText="1"/>
    </xf>
    <xf numFmtId="0" fontId="3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21" workbookViewId="0">
      <selection activeCell="B15" sqref="B15"/>
    </sheetView>
  </sheetViews>
  <sheetFormatPr defaultColWidth="9.140625" defaultRowHeight="15" x14ac:dyDescent="0.25"/>
  <cols>
    <col min="1" max="1" width="5.140625" style="1" bestFit="1" customWidth="1"/>
    <col min="2" max="2" width="79" style="1" customWidth="1"/>
    <col min="3" max="3" width="5.85546875" style="1" customWidth="1"/>
    <col min="4" max="4" width="5.5703125" style="1" customWidth="1"/>
    <col min="5" max="5" width="13" style="1" customWidth="1"/>
    <col min="6" max="6" width="14" style="1" customWidth="1"/>
    <col min="7" max="7" width="11.85546875" style="1" customWidth="1"/>
    <col min="8" max="8" width="15.7109375" style="1" customWidth="1"/>
    <col min="9" max="9" width="14.5703125" style="1" customWidth="1"/>
    <col min="10" max="10" width="14.85546875" style="1" customWidth="1"/>
    <col min="11" max="11" width="60.7109375" style="1" customWidth="1"/>
    <col min="12" max="16384" width="9.140625" style="1"/>
  </cols>
  <sheetData>
    <row r="1" spans="1:11" s="5" customFormat="1" ht="21" customHeight="1" x14ac:dyDescent="0.25">
      <c r="A1" s="1"/>
      <c r="B1" s="2"/>
      <c r="C1" s="3"/>
      <c r="D1" s="3"/>
      <c r="E1" s="3"/>
      <c r="F1" s="31"/>
      <c r="G1" s="31"/>
      <c r="H1" s="31"/>
      <c r="I1" s="40"/>
      <c r="J1" s="3" t="s">
        <v>1</v>
      </c>
      <c r="K1" s="4"/>
    </row>
    <row r="2" spans="1:11" s="5" customFormat="1" ht="26.25" customHeight="1" x14ac:dyDescent="0.25">
      <c r="A2" s="6"/>
      <c r="B2" s="6"/>
      <c r="C2" s="3"/>
      <c r="D2" s="3"/>
      <c r="E2" s="3"/>
      <c r="F2" s="43" t="s">
        <v>0</v>
      </c>
      <c r="G2" s="43"/>
      <c r="H2" s="43"/>
      <c r="I2" s="43"/>
      <c r="J2" s="43"/>
      <c r="K2" s="4"/>
    </row>
    <row r="3" spans="1:11" s="5" customFormat="1" ht="22.5" customHeight="1" x14ac:dyDescent="0.25">
      <c r="A3" s="6"/>
      <c r="B3" s="6"/>
      <c r="C3" s="3"/>
      <c r="D3" s="3"/>
      <c r="E3" s="3"/>
      <c r="F3" s="43" t="s">
        <v>37</v>
      </c>
      <c r="G3" s="43"/>
      <c r="H3" s="43"/>
      <c r="I3" s="43"/>
      <c r="J3" s="43"/>
      <c r="K3" s="4"/>
    </row>
    <row r="4" spans="1:11" s="5" customFormat="1" ht="24.75" customHeight="1" x14ac:dyDescent="0.25">
      <c r="A4" s="6"/>
      <c r="B4" s="7"/>
      <c r="C4" s="3"/>
      <c r="D4" s="3"/>
      <c r="E4" s="3"/>
      <c r="F4" s="43" t="s">
        <v>2</v>
      </c>
      <c r="G4" s="43"/>
      <c r="H4" s="43"/>
      <c r="I4" s="43"/>
      <c r="J4" s="43"/>
      <c r="K4" s="4"/>
    </row>
    <row r="5" spans="1:11" s="4" customFormat="1" x14ac:dyDescent="0.25">
      <c r="A5" s="52" t="s">
        <v>26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s="5" customForma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4"/>
    </row>
    <row r="7" spans="1:11" s="5" customFormat="1" x14ac:dyDescent="0.25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6" t="s">
        <v>8</v>
      </c>
      <c r="G7" s="55" t="s">
        <v>9</v>
      </c>
      <c r="H7" s="55" t="s">
        <v>10</v>
      </c>
      <c r="I7" s="57" t="s">
        <v>36</v>
      </c>
      <c r="J7" s="55" t="s">
        <v>17</v>
      </c>
      <c r="K7" s="4"/>
    </row>
    <row r="8" spans="1:11" s="5" customFormat="1" x14ac:dyDescent="0.25">
      <c r="A8" s="55"/>
      <c r="B8" s="55"/>
      <c r="C8" s="55"/>
      <c r="D8" s="55"/>
      <c r="E8" s="55"/>
      <c r="F8" s="56"/>
      <c r="G8" s="55"/>
      <c r="H8" s="55"/>
      <c r="I8" s="58"/>
      <c r="J8" s="55"/>
      <c r="K8" s="4"/>
    </row>
    <row r="9" spans="1:11" s="5" customFormat="1" x14ac:dyDescent="0.25">
      <c r="A9" s="55"/>
      <c r="B9" s="55"/>
      <c r="C9" s="55"/>
      <c r="D9" s="55"/>
      <c r="E9" s="55"/>
      <c r="F9" s="56"/>
      <c r="G9" s="55"/>
      <c r="H9" s="55"/>
      <c r="I9" s="59"/>
      <c r="J9" s="55"/>
      <c r="K9" s="4"/>
    </row>
    <row r="10" spans="1:1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8">
        <v>7</v>
      </c>
      <c r="H10" s="8">
        <v>8</v>
      </c>
      <c r="I10" s="39">
        <v>9</v>
      </c>
      <c r="J10" s="8">
        <v>10</v>
      </c>
    </row>
    <row r="11" spans="1:11" ht="54" customHeight="1" x14ac:dyDescent="0.25">
      <c r="A11" s="10">
        <v>1</v>
      </c>
      <c r="B11" s="36" t="s">
        <v>32</v>
      </c>
      <c r="C11" s="11" t="s">
        <v>11</v>
      </c>
      <c r="D11" s="12">
        <v>2</v>
      </c>
      <c r="E11" s="13"/>
      <c r="F11" s="14">
        <f>ROUND(D11*E11,2)</f>
        <v>0</v>
      </c>
      <c r="G11" s="15"/>
      <c r="H11" s="41">
        <f>ROUND(F11*G11+F11,2)</f>
        <v>0</v>
      </c>
      <c r="I11" s="16"/>
      <c r="J11" s="17"/>
    </row>
    <row r="12" spans="1:11" ht="50.25" customHeight="1" x14ac:dyDescent="0.25">
      <c r="A12" s="11">
        <v>2</v>
      </c>
      <c r="B12" s="36" t="s">
        <v>33</v>
      </c>
      <c r="C12" s="11" t="s">
        <v>12</v>
      </c>
      <c r="D12" s="12">
        <v>2</v>
      </c>
      <c r="E12" s="13"/>
      <c r="F12" s="14">
        <f t="shared" ref="F12:F29" si="0">ROUND(D12*E12,2)</f>
        <v>0</v>
      </c>
      <c r="G12" s="15"/>
      <c r="H12" s="41">
        <f t="shared" ref="H12:H29" si="1">ROUND(F12*G12+F12,2)</f>
        <v>0</v>
      </c>
      <c r="I12" s="16"/>
      <c r="J12" s="17"/>
    </row>
    <row r="13" spans="1:11" ht="51.75" customHeight="1" x14ac:dyDescent="0.25">
      <c r="A13" s="11">
        <v>3</v>
      </c>
      <c r="B13" s="37" t="s">
        <v>34</v>
      </c>
      <c r="C13" s="11" t="s">
        <v>12</v>
      </c>
      <c r="D13" s="12">
        <v>2</v>
      </c>
      <c r="E13" s="13"/>
      <c r="F13" s="14">
        <f t="shared" si="0"/>
        <v>0</v>
      </c>
      <c r="G13" s="15"/>
      <c r="H13" s="41">
        <f t="shared" si="1"/>
        <v>0</v>
      </c>
      <c r="I13" s="16"/>
      <c r="J13" s="17"/>
    </row>
    <row r="14" spans="1:11" ht="30.75" customHeight="1" x14ac:dyDescent="0.25">
      <c r="A14" s="10">
        <v>4</v>
      </c>
      <c r="B14" s="18" t="s">
        <v>40</v>
      </c>
      <c r="C14" s="11" t="s">
        <v>11</v>
      </c>
      <c r="D14" s="12">
        <v>5</v>
      </c>
      <c r="E14" s="13"/>
      <c r="F14" s="14">
        <f t="shared" si="0"/>
        <v>0</v>
      </c>
      <c r="G14" s="15"/>
      <c r="H14" s="41">
        <f t="shared" si="1"/>
        <v>0</v>
      </c>
      <c r="I14" s="16"/>
      <c r="J14" s="17"/>
    </row>
    <row r="15" spans="1:11" ht="21" customHeight="1" x14ac:dyDescent="0.25">
      <c r="A15" s="11">
        <v>5</v>
      </c>
      <c r="B15" s="32" t="s">
        <v>27</v>
      </c>
      <c r="C15" s="11" t="s">
        <v>11</v>
      </c>
      <c r="D15" s="12">
        <v>5</v>
      </c>
      <c r="E15" s="13"/>
      <c r="F15" s="14">
        <f t="shared" si="0"/>
        <v>0</v>
      </c>
      <c r="G15" s="15"/>
      <c r="H15" s="41">
        <f t="shared" si="1"/>
        <v>0</v>
      </c>
      <c r="I15" s="16"/>
      <c r="J15" s="17"/>
    </row>
    <row r="16" spans="1:11" ht="21.75" customHeight="1" x14ac:dyDescent="0.25">
      <c r="A16" s="11">
        <v>6</v>
      </c>
      <c r="B16" s="33" t="s">
        <v>13</v>
      </c>
      <c r="C16" s="11" t="s">
        <v>11</v>
      </c>
      <c r="D16" s="12">
        <v>6</v>
      </c>
      <c r="E16" s="13"/>
      <c r="F16" s="14">
        <f t="shared" si="0"/>
        <v>0</v>
      </c>
      <c r="G16" s="15"/>
      <c r="H16" s="41">
        <f t="shared" si="1"/>
        <v>0</v>
      </c>
      <c r="I16" s="16"/>
      <c r="J16" s="17"/>
    </row>
    <row r="17" spans="1:13" ht="21" customHeight="1" x14ac:dyDescent="0.25">
      <c r="A17" s="10">
        <v>7</v>
      </c>
      <c r="B17" s="18" t="s">
        <v>18</v>
      </c>
      <c r="C17" s="11" t="s">
        <v>11</v>
      </c>
      <c r="D17" s="12">
        <v>6</v>
      </c>
      <c r="E17" s="13"/>
      <c r="F17" s="14">
        <f t="shared" si="0"/>
        <v>0</v>
      </c>
      <c r="G17" s="15"/>
      <c r="H17" s="41">
        <f t="shared" si="1"/>
        <v>0</v>
      </c>
      <c r="I17" s="16"/>
      <c r="J17" s="17"/>
    </row>
    <row r="18" spans="1:13" ht="21" customHeight="1" x14ac:dyDescent="0.25">
      <c r="A18" s="11">
        <v>8</v>
      </c>
      <c r="B18" s="18" t="s">
        <v>19</v>
      </c>
      <c r="C18" s="11" t="s">
        <v>11</v>
      </c>
      <c r="D18" s="12">
        <v>6</v>
      </c>
      <c r="E18" s="13"/>
      <c r="F18" s="14">
        <f t="shared" si="0"/>
        <v>0</v>
      </c>
      <c r="G18" s="15"/>
      <c r="H18" s="41">
        <f t="shared" si="1"/>
        <v>0</v>
      </c>
      <c r="I18" s="16"/>
      <c r="J18" s="17"/>
    </row>
    <row r="19" spans="1:13" ht="24" customHeight="1" x14ac:dyDescent="0.25">
      <c r="A19" s="11">
        <v>9</v>
      </c>
      <c r="B19" s="34" t="s">
        <v>20</v>
      </c>
      <c r="C19" s="11" t="s">
        <v>25</v>
      </c>
      <c r="D19" s="12">
        <v>4</v>
      </c>
      <c r="E19" s="13"/>
      <c r="F19" s="14">
        <f t="shared" si="0"/>
        <v>0</v>
      </c>
      <c r="G19" s="15"/>
      <c r="H19" s="41">
        <f t="shared" si="1"/>
        <v>0</v>
      </c>
      <c r="I19" s="16"/>
      <c r="J19" s="17"/>
    </row>
    <row r="20" spans="1:13" ht="49.5" customHeight="1" x14ac:dyDescent="0.25">
      <c r="A20" s="10">
        <v>10</v>
      </c>
      <c r="B20" s="37" t="s">
        <v>31</v>
      </c>
      <c r="C20" s="11" t="s">
        <v>11</v>
      </c>
      <c r="D20" s="12">
        <v>1</v>
      </c>
      <c r="E20" s="13"/>
      <c r="F20" s="14">
        <f t="shared" si="0"/>
        <v>0</v>
      </c>
      <c r="G20" s="15"/>
      <c r="H20" s="41">
        <f t="shared" si="1"/>
        <v>0</v>
      </c>
      <c r="I20" s="16"/>
      <c r="J20" s="17"/>
    </row>
    <row r="21" spans="1:13" ht="24.75" customHeight="1" x14ac:dyDescent="0.25">
      <c r="A21" s="11">
        <v>11</v>
      </c>
      <c r="B21" s="38" t="s">
        <v>39</v>
      </c>
      <c r="C21" s="11" t="s">
        <v>11</v>
      </c>
      <c r="D21" s="12">
        <v>1</v>
      </c>
      <c r="E21" s="13"/>
      <c r="F21" s="14">
        <f t="shared" si="0"/>
        <v>0</v>
      </c>
      <c r="G21" s="15"/>
      <c r="H21" s="41">
        <f t="shared" si="1"/>
        <v>0</v>
      </c>
      <c r="I21" s="16"/>
      <c r="J21" s="17"/>
    </row>
    <row r="22" spans="1:13" ht="23.25" customHeight="1" x14ac:dyDescent="0.25">
      <c r="A22" s="11">
        <v>12</v>
      </c>
      <c r="B22" s="19" t="s">
        <v>21</v>
      </c>
      <c r="C22" s="11" t="s">
        <v>11</v>
      </c>
      <c r="D22" s="12">
        <v>1</v>
      </c>
      <c r="E22" s="13"/>
      <c r="F22" s="14">
        <f t="shared" si="0"/>
        <v>0</v>
      </c>
      <c r="G22" s="15"/>
      <c r="H22" s="41">
        <f t="shared" si="1"/>
        <v>0</v>
      </c>
      <c r="I22" s="16"/>
      <c r="J22" s="17"/>
    </row>
    <row r="23" spans="1:13" ht="21" customHeight="1" x14ac:dyDescent="0.25">
      <c r="A23" s="10">
        <v>13</v>
      </c>
      <c r="B23" s="34" t="s">
        <v>35</v>
      </c>
      <c r="C23" s="11" t="s">
        <v>11</v>
      </c>
      <c r="D23" s="12">
        <v>1</v>
      </c>
      <c r="E23" s="13"/>
      <c r="F23" s="14">
        <f t="shared" si="0"/>
        <v>0</v>
      </c>
      <c r="G23" s="15"/>
      <c r="H23" s="41">
        <f t="shared" si="1"/>
        <v>0</v>
      </c>
      <c r="I23" s="16"/>
      <c r="J23" s="17"/>
    </row>
    <row r="24" spans="1:13" ht="94.5" customHeight="1" x14ac:dyDescent="0.25">
      <c r="A24" s="11">
        <v>14</v>
      </c>
      <c r="B24" s="20" t="s">
        <v>30</v>
      </c>
      <c r="C24" s="11" t="s">
        <v>11</v>
      </c>
      <c r="D24" s="12">
        <v>1</v>
      </c>
      <c r="E24" s="13"/>
      <c r="F24" s="14">
        <f t="shared" si="0"/>
        <v>0</v>
      </c>
      <c r="G24" s="15"/>
      <c r="H24" s="41">
        <f t="shared" si="1"/>
        <v>0</v>
      </c>
      <c r="I24" s="16"/>
      <c r="J24" s="17"/>
    </row>
    <row r="25" spans="1:13" ht="33.75" customHeight="1" x14ac:dyDescent="0.25">
      <c r="A25" s="11">
        <v>15</v>
      </c>
      <c r="B25" s="21" t="s">
        <v>24</v>
      </c>
      <c r="C25" s="11" t="s">
        <v>12</v>
      </c>
      <c r="D25" s="12">
        <v>1</v>
      </c>
      <c r="E25" s="13"/>
      <c r="F25" s="14">
        <f t="shared" si="0"/>
        <v>0</v>
      </c>
      <c r="G25" s="15"/>
      <c r="H25" s="41">
        <f t="shared" si="1"/>
        <v>0</v>
      </c>
      <c r="I25" s="16"/>
      <c r="J25" s="17"/>
    </row>
    <row r="26" spans="1:13" ht="19.5" customHeight="1" x14ac:dyDescent="0.25">
      <c r="A26" s="10">
        <v>16</v>
      </c>
      <c r="B26" s="35" t="s">
        <v>22</v>
      </c>
      <c r="C26" s="11" t="s">
        <v>12</v>
      </c>
      <c r="D26" s="12">
        <v>1</v>
      </c>
      <c r="E26" s="13"/>
      <c r="F26" s="14">
        <f t="shared" si="0"/>
        <v>0</v>
      </c>
      <c r="G26" s="15"/>
      <c r="H26" s="41">
        <f t="shared" si="1"/>
        <v>0</v>
      </c>
      <c r="I26" s="16"/>
      <c r="J26" s="17"/>
    </row>
    <row r="27" spans="1:13" ht="18.75" customHeight="1" x14ac:dyDescent="0.25">
      <c r="A27" s="11">
        <v>17</v>
      </c>
      <c r="B27" s="34" t="s">
        <v>23</v>
      </c>
      <c r="C27" s="11" t="s">
        <v>25</v>
      </c>
      <c r="D27" s="12">
        <v>3</v>
      </c>
      <c r="E27" s="13"/>
      <c r="F27" s="14">
        <f t="shared" si="0"/>
        <v>0</v>
      </c>
      <c r="G27" s="15"/>
      <c r="H27" s="41">
        <f t="shared" si="1"/>
        <v>0</v>
      </c>
      <c r="I27" s="16"/>
      <c r="J27" s="17"/>
    </row>
    <row r="28" spans="1:13" ht="54.75" customHeight="1" x14ac:dyDescent="0.25">
      <c r="A28" s="11">
        <v>18</v>
      </c>
      <c r="B28" s="36" t="s">
        <v>29</v>
      </c>
      <c r="C28" s="11" t="s">
        <v>11</v>
      </c>
      <c r="D28" s="12">
        <v>1</v>
      </c>
      <c r="E28" s="13"/>
      <c r="F28" s="14">
        <f t="shared" si="0"/>
        <v>0</v>
      </c>
      <c r="G28" s="15"/>
      <c r="H28" s="41">
        <f t="shared" si="1"/>
        <v>0</v>
      </c>
      <c r="I28" s="16"/>
      <c r="J28" s="17"/>
    </row>
    <row r="29" spans="1:13" ht="34.5" customHeight="1" x14ac:dyDescent="0.25">
      <c r="A29" s="10">
        <v>19</v>
      </c>
      <c r="B29" s="19" t="s">
        <v>28</v>
      </c>
      <c r="C29" s="11" t="s">
        <v>11</v>
      </c>
      <c r="D29" s="12">
        <v>1</v>
      </c>
      <c r="E29" s="13"/>
      <c r="F29" s="14">
        <f t="shared" si="0"/>
        <v>0</v>
      </c>
      <c r="G29" s="15"/>
      <c r="H29" s="41">
        <f t="shared" si="1"/>
        <v>0</v>
      </c>
      <c r="I29" s="16"/>
      <c r="J29" s="17"/>
    </row>
    <row r="30" spans="1:13" s="23" customFormat="1" ht="26.25" customHeight="1" x14ac:dyDescent="0.25">
      <c r="A30" s="22"/>
      <c r="B30" s="44" t="s">
        <v>14</v>
      </c>
      <c r="C30" s="45"/>
      <c r="D30" s="45"/>
      <c r="E30" s="8" t="s">
        <v>15</v>
      </c>
      <c r="F30" s="29">
        <f>SUM(F11:F29)</f>
        <v>0</v>
      </c>
      <c r="G30" s="8" t="s">
        <v>16</v>
      </c>
      <c r="H30" s="42">
        <f>SUM(H11:H29)</f>
        <v>0</v>
      </c>
      <c r="I30" s="30"/>
      <c r="J30" s="9"/>
      <c r="K30" s="5"/>
      <c r="L30" s="1"/>
    </row>
    <row r="31" spans="1:13" s="24" customFormat="1" ht="170.25" customHeight="1" x14ac:dyDescent="0.25">
      <c r="B31" s="46" t="s">
        <v>38</v>
      </c>
      <c r="C31" s="47"/>
      <c r="D31" s="47"/>
      <c r="E31" s="47"/>
      <c r="F31" s="47"/>
      <c r="G31" s="47"/>
      <c r="H31" s="47"/>
      <c r="I31" s="47"/>
      <c r="J31" s="47"/>
      <c r="M31" s="25"/>
    </row>
    <row r="32" spans="1:13" ht="30.75" customHeight="1" x14ac:dyDescent="0.25">
      <c r="F32" s="48"/>
      <c r="G32" s="49"/>
      <c r="H32" s="49"/>
      <c r="I32" s="49"/>
      <c r="J32" s="49"/>
    </row>
    <row r="33" spans="1:10" ht="20.100000000000001" customHeight="1" x14ac:dyDescent="0.25">
      <c r="F33" s="50"/>
      <c r="G33" s="50"/>
      <c r="H33" s="50"/>
      <c r="I33" s="50"/>
      <c r="J33" s="51"/>
    </row>
    <row r="34" spans="1:10" ht="20.25" customHeight="1" x14ac:dyDescent="0.25"/>
    <row r="35" spans="1:10" s="27" customFormat="1" ht="17.100000000000001" customHeight="1" x14ac:dyDescent="0.25">
      <c r="A35" s="26"/>
    </row>
    <row r="36" spans="1:10" s="27" customFormat="1" x14ac:dyDescent="0.25">
      <c r="A36" s="26"/>
    </row>
    <row r="72" spans="4:4" x14ac:dyDescent="0.25">
      <c r="D72" s="28"/>
    </row>
  </sheetData>
  <mergeCells count="18">
    <mergeCell ref="F32:J32"/>
    <mergeCell ref="F33:J33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I7:I9"/>
    <mergeCell ref="F4:J4"/>
    <mergeCell ref="F2:J2"/>
    <mergeCell ref="F3:J3"/>
    <mergeCell ref="B30:D30"/>
    <mergeCell ref="B31:J3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Bebech</cp:lastModifiedBy>
  <cp:lastPrinted>2024-01-18T07:54:35Z</cp:lastPrinted>
  <dcterms:created xsi:type="dcterms:W3CDTF">2022-06-09T11:29:43Z</dcterms:created>
  <dcterms:modified xsi:type="dcterms:W3CDTF">2024-02-21T09:37:02Z</dcterms:modified>
</cp:coreProperties>
</file>