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zetarg SP-3 2025\"/>
    </mc:Choice>
  </mc:AlternateContent>
  <xr:revisionPtr revIDLastSave="0" documentId="13_ncr:1_{E11BF262-09E8-476A-B3F2-DCF70103E46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2" sheetId="2" r:id="rId1"/>
    <sheet name="Arkusz3" sheetId="3" r:id="rId2"/>
  </sheets>
  <calcPr calcId="181029"/>
</workbook>
</file>

<file path=xl/calcChain.xml><?xml version="1.0" encoding="utf-8"?>
<calcChain xmlns="http://schemas.openxmlformats.org/spreadsheetml/2006/main">
  <c r="F26" i="2" l="1"/>
  <c r="F25" i="2"/>
  <c r="F24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5" i="2"/>
  <c r="H5" i="2" s="1"/>
  <c r="I5" i="2"/>
  <c r="F23" i="2" l="1"/>
  <c r="F22" i="2"/>
  <c r="F21" i="2"/>
</calcChain>
</file>

<file path=xl/sharedStrings.xml><?xml version="1.0" encoding="utf-8"?>
<sst xmlns="http://schemas.openxmlformats.org/spreadsheetml/2006/main" count="60" uniqueCount="46">
  <si>
    <t>Lp.</t>
  </si>
  <si>
    <t>Nazwa towaru</t>
  </si>
  <si>
    <t>a</t>
  </si>
  <si>
    <t>b</t>
  </si>
  <si>
    <t>d</t>
  </si>
  <si>
    <t>c</t>
  </si>
  <si>
    <t>f</t>
  </si>
  <si>
    <t>g</t>
  </si>
  <si>
    <t>e</t>
  </si>
  <si>
    <t>Jm.</t>
  </si>
  <si>
    <t>kg.</t>
  </si>
  <si>
    <t>Porcje rosołowe (z tuszy drobiowej  klasy A)</t>
  </si>
  <si>
    <t>Wątroba drobiowa (z tuszy drobiowej  klasy A)</t>
  </si>
  <si>
    <t>Udziec z kurczaka (z tuszy drobiowej klasy A)</t>
  </si>
  <si>
    <t>Parówki drobiowe – cienkie (z tuszy drobiowej klasy A, min 80% mięsa drobiowego w 100g produktu)</t>
  </si>
  <si>
    <t>Filet z piersi z indyka (z tuszy drobiowej klasa A)</t>
  </si>
  <si>
    <t xml:space="preserve">Szacunkowa ilość zamówienia </t>
  </si>
  <si>
    <t xml:space="preserve">  Cena jedn. 
w zł netto </t>
  </si>
  <si>
    <t xml:space="preserve"> Wartość 
w zł netto 
ilości szacunkowych
(d x e) </t>
  </si>
  <si>
    <t>Filet z piersi z kurczaka mielony  (z tuszy drobiowej  klasy A)</t>
  </si>
  <si>
    <t>Filet z piersi z kurczaka pojedynczy b/k (z tuszy drobiowej  klasy A)</t>
  </si>
  <si>
    <t>Mielone z indyka (z tuszy drobiowej klasy A)</t>
  </si>
  <si>
    <t>Mięso drobne z indyka gulaszowe (z tuszy drobiowej  klasy A)</t>
  </si>
  <si>
    <t xml:space="preserve"> Wartość 
w zł netto za zamówienie podstawowe* </t>
  </si>
  <si>
    <t xml:space="preserve"> Wartość podatku VAT 
w złotych* </t>
  </si>
  <si>
    <t xml:space="preserve"> Wartość 
w zł brutto za zamówienie podstawowe* </t>
  </si>
  <si>
    <t xml:space="preserve"> Wartość 
w zł netto za zamówienie wynikające z prawa opcji** </t>
  </si>
  <si>
    <t xml:space="preserve"> Wartość podatku VAT w złotych** </t>
  </si>
  <si>
    <t xml:space="preserve"> Łączna wartość 
w zł brutto za zamówienie wynikające z prawa opcji** </t>
  </si>
  <si>
    <t>* Warość zamówienia podstawowego stanowi  70% łacznej wartości zamowienia wynikajacej z prawa opcji</t>
  </si>
  <si>
    <t xml:space="preserve">** Wartość wynikająca z prawa opcji to  suma cen poszczególnych poroduktów uwzgledniająca ich ilości szacunkowe </t>
  </si>
  <si>
    <t xml:space="preserve"> Stawka podatku VAT
(w %) </t>
  </si>
  <si>
    <t xml:space="preserve"> Wartość podatku VAT 
w zł  
(f x g) </t>
  </si>
  <si>
    <t>h</t>
  </si>
  <si>
    <r>
      <rPr>
        <b/>
        <sz val="12"/>
        <color theme="1"/>
        <rFont val="Tahoma"/>
        <family val="2"/>
        <charset val="238"/>
      </rPr>
      <t>Załącznik nr 10</t>
    </r>
    <r>
      <rPr>
        <b/>
        <sz val="12"/>
        <color rgb="FFFF0000"/>
        <rFont val="Tahoma"/>
        <family val="2"/>
        <charset val="238"/>
      </rPr>
      <t xml:space="preserve"> </t>
    </r>
  </si>
  <si>
    <t xml:space="preserve"> Cena jedn. w zł brutto </t>
  </si>
  <si>
    <t>i</t>
  </si>
  <si>
    <r>
      <t xml:space="preserve">Formularz rzeczowo - cenowy                                                                                                                                                                                                 dla części II - Mięso i produkty mięsne drobiowe                                                    
</t>
    </r>
    <r>
      <rPr>
        <sz val="10"/>
        <color theme="1"/>
        <rFont val="Tahoma"/>
        <family val="2"/>
        <charset val="238"/>
      </rPr>
      <t xml:space="preserve"> "Zakup wraz z dostawą produktów żywnościowych do stołówki szkolnej w Szkole Podstawowej nr 3 im. Zbigniewa Herberta  we Wronkach  w dni nauki szkolnej od 07 stycznia 2025r. do 22 grudnia 2025r."</t>
    </r>
  </si>
  <si>
    <t>Filet z piersi z indyka (z tuszy drobiowej klasa A) – opakowanie vakum</t>
  </si>
  <si>
    <t>Filet z piersi z kurczaka mielony  (z tuszy drobiowej  klasy A) – opakowanie vakum</t>
  </si>
  <si>
    <t>Filet z piersi z kurczaka pojedynczy b/k (z tuszy drobiowej  klasy A) – opakowanie vakum</t>
  </si>
  <si>
    <t> kg.</t>
  </si>
  <si>
    <t>Filet z piersi kurczaka krojony-kostka   (z tuszy drobiowej  klasy A)</t>
  </si>
  <si>
    <t>Filet z piersi kurczaka krojony-kostka   (z tuszy drobiowej  klasy A) – opakowanie vakum</t>
  </si>
  <si>
    <t>Polędwiczki z kurczaka (z tuszy drobiowej klasa A)</t>
  </si>
  <si>
    <t>Szynka drobiowa min. 90% mięsa drobiowego w 100 g produktu (klasa A) plastry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</si>
</sst>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_z_ł"/>
  </numFmts>
  <fonts count="20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8"/>
      <color theme="1"/>
      <name val="Arial"/>
      <family val="2"/>
      <charset val="238"/>
    </font>
    <font>
      <sz val="11"/>
      <color theme="1"/>
      <name val="Tahoma"/>
      <family val="2"/>
      <charset val="238"/>
    </font>
    <font>
      <b/>
      <sz val="12"/>
      <color rgb="FFFF0000"/>
      <name val="Tahoma"/>
      <family val="2"/>
      <charset val="238"/>
    </font>
    <font>
      <b/>
      <sz val="12"/>
      <color theme="1"/>
      <name val="Tahoma"/>
      <family val="2"/>
      <charset val="238"/>
    </font>
    <font>
      <b/>
      <sz val="18"/>
      <color rgb="FFFF0000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4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name val="Tahoma"/>
      <family val="2"/>
      <charset val="238"/>
    </font>
    <font>
      <i/>
      <sz val="8"/>
      <name val="Tahoma"/>
      <family val="2"/>
      <charset val="238"/>
    </font>
    <font>
      <sz val="10"/>
      <color rgb="FF000000"/>
      <name val="Tahoma"/>
      <family val="2"/>
      <charset val="238"/>
    </font>
    <font>
      <sz val="10"/>
      <name val="Tahoma"/>
      <family val="2"/>
      <charset val="238"/>
    </font>
    <font>
      <b/>
      <sz val="10"/>
      <color theme="1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60">
    <xf numFmtId="0" fontId="0" fillId="0" borderId="0" xfId="0"/>
    <xf numFmtId="44" fontId="3" fillId="4" borderId="0" xfId="2" applyFont="1" applyFill="1" applyProtection="1">
      <protection locked="0"/>
    </xf>
    <xf numFmtId="0" fontId="0" fillId="0" borderId="0" xfId="0" applyProtection="1">
      <protection locked="0"/>
    </xf>
    <xf numFmtId="0" fontId="4" fillId="4" borderId="0" xfId="0" applyFont="1" applyFill="1" applyAlignment="1" applyProtection="1">
      <alignment vertical="center" wrapText="1"/>
      <protection locked="0"/>
    </xf>
    <xf numFmtId="44" fontId="6" fillId="5" borderId="0" xfId="2" applyFont="1" applyFill="1" applyBorder="1" applyAlignment="1" applyProtection="1">
      <alignment horizontal="center" vertical="center" wrapText="1"/>
      <protection locked="0"/>
    </xf>
    <xf numFmtId="0" fontId="7" fillId="4" borderId="0" xfId="0" applyFont="1" applyFill="1" applyProtection="1">
      <protection locked="0"/>
    </xf>
    <xf numFmtId="0" fontId="5" fillId="4" borderId="0" xfId="0" applyFont="1" applyFill="1" applyProtection="1">
      <protection locked="0"/>
    </xf>
    <xf numFmtId="9" fontId="5" fillId="4" borderId="0" xfId="3" applyFont="1" applyFill="1" applyProtection="1">
      <protection locked="0"/>
    </xf>
    <xf numFmtId="164" fontId="14" fillId="0" borderId="3" xfId="0" applyNumberFormat="1" applyFont="1" applyBorder="1" applyAlignment="1" applyProtection="1">
      <alignment horizontal="right" vertical="center" wrapText="1"/>
      <protection locked="0"/>
    </xf>
    <xf numFmtId="44" fontId="18" fillId="0" borderId="1" xfId="2" applyFont="1" applyFill="1" applyBorder="1" applyAlignment="1" applyProtection="1">
      <alignment horizontal="center" vertical="center" wrapText="1"/>
      <protection locked="0"/>
    </xf>
    <xf numFmtId="9" fontId="18" fillId="0" borderId="1" xfId="2" applyNumberFormat="1" applyFont="1" applyBorder="1" applyAlignment="1" applyProtection="1">
      <alignment horizontal="center" vertical="center"/>
      <protection locked="0"/>
    </xf>
    <xf numFmtId="44" fontId="18" fillId="4" borderId="1" xfId="2" applyFont="1" applyFill="1" applyBorder="1" applyAlignment="1" applyProtection="1">
      <alignment horizontal="center" vertical="center"/>
      <protection locked="0"/>
    </xf>
    <xf numFmtId="0" fontId="18" fillId="4" borderId="0" xfId="1" applyFont="1" applyFill="1" applyAlignment="1" applyProtection="1">
      <alignment horizontal="center"/>
      <protection locked="0"/>
    </xf>
    <xf numFmtId="44" fontId="14" fillId="2" borderId="1" xfId="2" applyFont="1" applyFill="1" applyBorder="1" applyAlignment="1" applyProtection="1">
      <alignment vertical="center" wrapText="1"/>
      <protection locked="0"/>
    </xf>
    <xf numFmtId="44" fontId="18" fillId="4" borderId="0" xfId="2" applyFont="1" applyFill="1" applyBorder="1" applyAlignment="1" applyProtection="1">
      <alignment horizontal="center" vertical="center"/>
      <protection locked="0"/>
    </xf>
    <xf numFmtId="44" fontId="19" fillId="2" borderId="1" xfId="2" applyFont="1" applyFill="1" applyBorder="1" applyAlignment="1" applyProtection="1">
      <alignment vertical="center" wrapText="1"/>
      <protection locked="0"/>
    </xf>
    <xf numFmtId="44" fontId="15" fillId="4" borderId="0" xfId="2" applyFont="1" applyFill="1" applyBorder="1" applyAlignment="1" applyProtection="1">
      <alignment horizontal="center" vertical="center"/>
      <protection locked="0"/>
    </xf>
    <xf numFmtId="0" fontId="18" fillId="4" borderId="0" xfId="0" applyFont="1" applyFill="1" applyAlignment="1" applyProtection="1">
      <alignment horizontal="left"/>
      <protection locked="0"/>
    </xf>
    <xf numFmtId="0" fontId="18" fillId="4" borderId="0" xfId="0" applyFont="1" applyFill="1" applyAlignment="1" applyProtection="1">
      <alignment horizontal="center" vertical="center"/>
      <protection locked="0"/>
    </xf>
    <xf numFmtId="9" fontId="14" fillId="4" borderId="0" xfId="3" applyFont="1" applyFill="1" applyProtection="1">
      <protection locked="0"/>
    </xf>
    <xf numFmtId="0" fontId="15" fillId="4" borderId="0" xfId="0" applyFont="1" applyFill="1" applyProtection="1">
      <protection locked="0"/>
    </xf>
    <xf numFmtId="0" fontId="18" fillId="4" borderId="0" xfId="0" applyFont="1" applyFill="1" applyAlignment="1" applyProtection="1">
      <alignment horizontal="left" vertical="top"/>
      <protection locked="0"/>
    </xf>
    <xf numFmtId="44" fontId="18" fillId="4" borderId="0" xfId="2" applyFont="1" applyFill="1" applyAlignment="1" applyProtection="1">
      <alignment vertical="top" wrapText="1"/>
      <protection locked="0"/>
    </xf>
    <xf numFmtId="44" fontId="18" fillId="4" borderId="0" xfId="2" applyFont="1" applyFill="1" applyAlignment="1" applyProtection="1">
      <alignment horizontal="center" vertical="top" wrapText="1"/>
      <protection locked="0"/>
    </xf>
    <xf numFmtId="0" fontId="8" fillId="4" borderId="0" xfId="0" applyFont="1" applyFill="1"/>
    <xf numFmtId="0" fontId="9" fillId="4" borderId="0" xfId="0" applyFont="1" applyFill="1" applyAlignment="1">
      <alignment vertical="center"/>
    </xf>
    <xf numFmtId="0" fontId="11" fillId="4" borderId="0" xfId="0" applyFont="1" applyFill="1" applyAlignment="1">
      <alignment vertical="center"/>
    </xf>
    <xf numFmtId="0" fontId="8" fillId="4" borderId="0" xfId="0" applyFont="1" applyFill="1" applyAlignment="1">
      <alignment horizontal="center" vertical="center"/>
    </xf>
    <xf numFmtId="0" fontId="12" fillId="4" borderId="0" xfId="0" applyFont="1" applyFill="1"/>
    <xf numFmtId="0" fontId="13" fillId="4" borderId="0" xfId="0" applyFont="1" applyFill="1" applyAlignment="1">
      <alignment vertical="center" wrapText="1"/>
    </xf>
    <xf numFmtId="0" fontId="15" fillId="3" borderId="1" xfId="1" applyFont="1" applyFill="1" applyBorder="1" applyAlignment="1">
      <alignment horizontal="center" vertical="center"/>
    </xf>
    <xf numFmtId="0" fontId="15" fillId="3" borderId="1" xfId="1" applyFont="1" applyFill="1" applyBorder="1" applyAlignment="1">
      <alignment horizontal="center" vertical="center" wrapText="1"/>
    </xf>
    <xf numFmtId="44" fontId="15" fillId="3" borderId="1" xfId="2" applyFont="1" applyFill="1" applyBorder="1" applyAlignment="1" applyProtection="1">
      <alignment horizontal="center" vertical="center" wrapText="1"/>
    </xf>
    <xf numFmtId="0" fontId="16" fillId="0" borderId="1" xfId="1" applyFont="1" applyBorder="1" applyAlignment="1">
      <alignment horizontal="center" vertical="center"/>
    </xf>
    <xf numFmtId="0" fontId="16" fillId="0" borderId="4" xfId="1" applyFont="1" applyBorder="1" applyAlignment="1">
      <alignment horizontal="center" vertical="center"/>
    </xf>
    <xf numFmtId="44" fontId="16" fillId="0" borderId="1" xfId="2" applyFont="1" applyFill="1" applyBorder="1" applyAlignment="1" applyProtection="1">
      <alignment horizontal="center" vertical="center" wrapText="1"/>
    </xf>
    <xf numFmtId="44" fontId="16" fillId="4" borderId="1" xfId="2" applyFont="1" applyFill="1" applyBorder="1" applyAlignment="1" applyProtection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44" fontId="15" fillId="3" borderId="1" xfId="2" applyFont="1" applyFill="1" applyBorder="1" applyAlignment="1" applyProtection="1">
      <alignment horizontal="center" vertical="center" wrapText="1"/>
      <protection locked="0"/>
    </xf>
    <xf numFmtId="44" fontId="16" fillId="4" borderId="1" xfId="2" applyFont="1" applyFill="1" applyBorder="1" applyAlignment="1" applyProtection="1">
      <alignment horizontal="center" vertical="center" wrapText="1"/>
      <protection locked="0"/>
    </xf>
    <xf numFmtId="44" fontId="18" fillId="4" borderId="1" xfId="2" applyFont="1" applyFill="1" applyBorder="1" applyAlignment="1" applyProtection="1">
      <alignment horizontal="right" vertical="center"/>
      <protection locked="0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 wrapText="1"/>
    </xf>
    <xf numFmtId="3" fontId="17" fillId="6" borderId="1" xfId="0" applyNumberFormat="1" applyFont="1" applyFill="1" applyBorder="1" applyAlignment="1">
      <alignment horizontal="center" vertical="center" wrapText="1"/>
    </xf>
    <xf numFmtId="44" fontId="18" fillId="4" borderId="0" xfId="2" applyFont="1" applyFill="1" applyAlignment="1" applyProtection="1">
      <alignment horizontal="center" vertical="top" wrapText="1"/>
      <protection locked="0"/>
    </xf>
    <xf numFmtId="0" fontId="14" fillId="2" borderId="6" xfId="0" applyFont="1" applyFill="1" applyBorder="1" applyAlignment="1">
      <alignment horizontal="center" wrapText="1"/>
    </xf>
    <xf numFmtId="0" fontId="14" fillId="2" borderId="7" xfId="0" applyFont="1" applyFill="1" applyBorder="1" applyAlignment="1">
      <alignment horizontal="center" wrapText="1"/>
    </xf>
    <xf numFmtId="0" fontId="14" fillId="2" borderId="3" xfId="0" applyFont="1" applyFill="1" applyBorder="1" applyAlignment="1">
      <alignment horizontal="center" wrapText="1"/>
    </xf>
    <xf numFmtId="0" fontId="13" fillId="4" borderId="7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wrapText="1"/>
    </xf>
    <xf numFmtId="0" fontId="14" fillId="2" borderId="5" xfId="0" applyFont="1" applyFill="1" applyBorder="1" applyAlignment="1">
      <alignment horizontal="center" wrapText="1"/>
    </xf>
    <xf numFmtId="0" fontId="19" fillId="2" borderId="2" xfId="0" applyFont="1" applyFill="1" applyBorder="1" applyAlignment="1">
      <alignment horizontal="center" wrapText="1"/>
    </xf>
    <xf numFmtId="0" fontId="19" fillId="2" borderId="5" xfId="0" applyFont="1" applyFill="1" applyBorder="1" applyAlignment="1">
      <alignment horizontal="center" wrapText="1"/>
    </xf>
    <xf numFmtId="0" fontId="19" fillId="2" borderId="3" xfId="0" applyFont="1" applyFill="1" applyBorder="1" applyAlignment="1">
      <alignment horizontal="center" wrapText="1"/>
    </xf>
    <xf numFmtId="0" fontId="14" fillId="2" borderId="2" xfId="0" applyFont="1" applyFill="1" applyBorder="1" applyAlignment="1">
      <alignment horizontal="center"/>
    </xf>
    <xf numFmtId="0" fontId="14" fillId="2" borderId="5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/>
    </xf>
  </cellXfs>
  <cellStyles count="5">
    <cellStyle name="Normalny" xfId="0" builtinId="0"/>
    <cellStyle name="Normalny 2" xfId="1" xr:uid="{00000000-0005-0000-0000-000002000000}"/>
    <cellStyle name="Procentowy" xfId="3" builtinId="5"/>
    <cellStyle name="Walutowy" xfId="2" builtinId="4"/>
    <cellStyle name="Walutowy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1"/>
  <sheetViews>
    <sheetView tabSelected="1" topLeftCell="A12" zoomScaleNormal="100" workbookViewId="0">
      <selection sqref="A1:I28"/>
    </sheetView>
  </sheetViews>
  <sheetFormatPr defaultRowHeight="15" x14ac:dyDescent="0.25"/>
  <cols>
    <col min="1" max="1" width="5.140625" style="2" customWidth="1"/>
    <col min="2" max="2" width="42.140625" style="2" customWidth="1"/>
    <col min="3" max="3" width="7.140625" style="2" customWidth="1"/>
    <col min="4" max="4" width="12.85546875" style="2" customWidth="1"/>
    <col min="5" max="5" width="11" style="2" customWidth="1"/>
    <col min="6" max="6" width="15.140625" style="2" customWidth="1"/>
    <col min="7" max="7" width="10.42578125" style="2" customWidth="1"/>
    <col min="8" max="8" width="10.140625" style="2" customWidth="1"/>
    <col min="9" max="10" width="12.28515625" style="2" customWidth="1"/>
    <col min="11" max="16384" width="9.140625" style="2"/>
  </cols>
  <sheetData>
    <row r="1" spans="1:10" ht="22.5" x14ac:dyDescent="0.25">
      <c r="A1" s="24"/>
      <c r="B1" s="25" t="s">
        <v>34</v>
      </c>
      <c r="C1" s="26"/>
      <c r="D1" s="26"/>
      <c r="E1" s="27"/>
      <c r="F1" s="24"/>
      <c r="G1" s="28"/>
      <c r="H1" s="28"/>
      <c r="I1" s="1"/>
      <c r="J1" s="1"/>
    </row>
    <row r="2" spans="1:10" ht="85.5" customHeight="1" x14ac:dyDescent="0.25">
      <c r="A2" s="51" t="s">
        <v>37</v>
      </c>
      <c r="B2" s="51"/>
      <c r="C2" s="51"/>
      <c r="D2" s="51"/>
      <c r="E2" s="51"/>
      <c r="F2" s="51"/>
      <c r="G2" s="51"/>
      <c r="H2" s="29"/>
      <c r="I2" s="3"/>
      <c r="J2" s="3"/>
    </row>
    <row r="3" spans="1:10" ht="63.75" x14ac:dyDescent="0.25">
      <c r="A3" s="30" t="s">
        <v>0</v>
      </c>
      <c r="B3" s="30" t="s">
        <v>1</v>
      </c>
      <c r="C3" s="30" t="s">
        <v>9</v>
      </c>
      <c r="D3" s="31" t="s">
        <v>16</v>
      </c>
      <c r="E3" s="31" t="s">
        <v>17</v>
      </c>
      <c r="F3" s="32" t="s">
        <v>18</v>
      </c>
      <c r="G3" s="32" t="s">
        <v>31</v>
      </c>
      <c r="H3" s="32" t="s">
        <v>32</v>
      </c>
      <c r="I3" s="40" t="s">
        <v>35</v>
      </c>
      <c r="J3" s="4"/>
    </row>
    <row r="4" spans="1:10" x14ac:dyDescent="0.25">
      <c r="A4" s="33" t="s">
        <v>2</v>
      </c>
      <c r="B4" s="34" t="s">
        <v>3</v>
      </c>
      <c r="C4" s="34" t="s">
        <v>5</v>
      </c>
      <c r="D4" s="34" t="s">
        <v>4</v>
      </c>
      <c r="E4" s="33" t="s">
        <v>8</v>
      </c>
      <c r="F4" s="35" t="s">
        <v>6</v>
      </c>
      <c r="G4" s="35" t="s">
        <v>7</v>
      </c>
      <c r="H4" s="36" t="s">
        <v>33</v>
      </c>
      <c r="I4" s="41" t="s">
        <v>36</v>
      </c>
      <c r="J4" s="5"/>
    </row>
    <row r="5" spans="1:10" x14ac:dyDescent="0.25">
      <c r="A5" s="37">
        <v>1</v>
      </c>
      <c r="B5" s="43" t="s">
        <v>15</v>
      </c>
      <c r="C5" s="39" t="s">
        <v>10</v>
      </c>
      <c r="D5" s="44">
        <v>60</v>
      </c>
      <c r="E5" s="8"/>
      <c r="F5" s="9">
        <f>D5*E5</f>
        <v>0</v>
      </c>
      <c r="G5" s="10"/>
      <c r="H5" s="11">
        <f>F5*G5</f>
        <v>0</v>
      </c>
      <c r="I5" s="42">
        <f>E5+(E5*G5)</f>
        <v>0</v>
      </c>
      <c r="J5" s="6"/>
    </row>
    <row r="6" spans="1:10" ht="25.5" x14ac:dyDescent="0.25">
      <c r="A6" s="38">
        <v>2</v>
      </c>
      <c r="B6" s="43" t="s">
        <v>38</v>
      </c>
      <c r="C6" s="39" t="s">
        <v>10</v>
      </c>
      <c r="D6" s="45">
        <v>20</v>
      </c>
      <c r="E6" s="8"/>
      <c r="F6" s="9">
        <f t="shared" ref="F6:F20" si="0">D6*E6</f>
        <v>0</v>
      </c>
      <c r="G6" s="10"/>
      <c r="H6" s="11">
        <f t="shared" ref="H6:H20" si="1">F6*G6</f>
        <v>0</v>
      </c>
      <c r="I6" s="42">
        <f t="shared" ref="I6:I20" si="2">E6+(E6*G6)</f>
        <v>0</v>
      </c>
      <c r="J6" s="6"/>
    </row>
    <row r="7" spans="1:10" ht="25.5" x14ac:dyDescent="0.25">
      <c r="A7" s="37">
        <v>3</v>
      </c>
      <c r="B7" s="43" t="s">
        <v>19</v>
      </c>
      <c r="C7" s="39" t="s">
        <v>10</v>
      </c>
      <c r="D7" s="45">
        <v>50</v>
      </c>
      <c r="E7" s="8"/>
      <c r="F7" s="9">
        <f t="shared" si="0"/>
        <v>0</v>
      </c>
      <c r="G7" s="10"/>
      <c r="H7" s="11">
        <f t="shared" si="1"/>
        <v>0</v>
      </c>
      <c r="I7" s="42">
        <f t="shared" si="2"/>
        <v>0</v>
      </c>
      <c r="J7" s="6"/>
    </row>
    <row r="8" spans="1:10" ht="25.5" x14ac:dyDescent="0.25">
      <c r="A8" s="38">
        <v>4</v>
      </c>
      <c r="B8" s="43" t="s">
        <v>39</v>
      </c>
      <c r="C8" s="39" t="s">
        <v>10</v>
      </c>
      <c r="D8" s="45">
        <v>30</v>
      </c>
      <c r="E8" s="8"/>
      <c r="F8" s="9">
        <f t="shared" si="0"/>
        <v>0</v>
      </c>
      <c r="G8" s="10"/>
      <c r="H8" s="11">
        <f t="shared" si="1"/>
        <v>0</v>
      </c>
      <c r="I8" s="42">
        <f t="shared" si="2"/>
        <v>0</v>
      </c>
      <c r="J8" s="6"/>
    </row>
    <row r="9" spans="1:10" ht="25.5" x14ac:dyDescent="0.25">
      <c r="A9" s="37">
        <v>5</v>
      </c>
      <c r="B9" s="43" t="s">
        <v>20</v>
      </c>
      <c r="C9" s="39" t="s">
        <v>10</v>
      </c>
      <c r="D9" s="46">
        <v>1100</v>
      </c>
      <c r="E9" s="8"/>
      <c r="F9" s="9">
        <f t="shared" si="0"/>
        <v>0</v>
      </c>
      <c r="G9" s="10"/>
      <c r="H9" s="11">
        <f t="shared" si="1"/>
        <v>0</v>
      </c>
      <c r="I9" s="42">
        <f t="shared" si="2"/>
        <v>0</v>
      </c>
      <c r="J9" s="6"/>
    </row>
    <row r="10" spans="1:10" ht="25.5" x14ac:dyDescent="0.25">
      <c r="A10" s="38">
        <v>6</v>
      </c>
      <c r="B10" s="43" t="s">
        <v>40</v>
      </c>
      <c r="C10" s="39" t="s">
        <v>41</v>
      </c>
      <c r="D10" s="45">
        <v>180</v>
      </c>
      <c r="E10" s="8"/>
      <c r="F10" s="9">
        <f t="shared" si="0"/>
        <v>0</v>
      </c>
      <c r="G10" s="10"/>
      <c r="H10" s="11">
        <f t="shared" si="1"/>
        <v>0</v>
      </c>
      <c r="I10" s="42">
        <f t="shared" si="2"/>
        <v>0</v>
      </c>
      <c r="J10" s="6"/>
    </row>
    <row r="11" spans="1:10" ht="25.5" x14ac:dyDescent="0.25">
      <c r="A11" s="37">
        <v>7</v>
      </c>
      <c r="B11" s="43" t="s">
        <v>42</v>
      </c>
      <c r="C11" s="39" t="s">
        <v>41</v>
      </c>
      <c r="D11" s="45">
        <v>30</v>
      </c>
      <c r="E11" s="8"/>
      <c r="F11" s="9">
        <f t="shared" si="0"/>
        <v>0</v>
      </c>
      <c r="G11" s="10"/>
      <c r="H11" s="11">
        <f t="shared" si="1"/>
        <v>0</v>
      </c>
      <c r="I11" s="42">
        <f t="shared" si="2"/>
        <v>0</v>
      </c>
      <c r="J11" s="6"/>
    </row>
    <row r="12" spans="1:10" ht="25.5" x14ac:dyDescent="0.25">
      <c r="A12" s="38">
        <v>8</v>
      </c>
      <c r="B12" s="43" t="s">
        <v>43</v>
      </c>
      <c r="C12" s="39" t="s">
        <v>41</v>
      </c>
      <c r="D12" s="45">
        <v>10</v>
      </c>
      <c r="E12" s="8"/>
      <c r="F12" s="9">
        <f t="shared" si="0"/>
        <v>0</v>
      </c>
      <c r="G12" s="10"/>
      <c r="H12" s="11">
        <f t="shared" si="1"/>
        <v>0</v>
      </c>
      <c r="I12" s="42">
        <f t="shared" si="2"/>
        <v>0</v>
      </c>
      <c r="J12" s="6"/>
    </row>
    <row r="13" spans="1:10" ht="15.75" customHeight="1" x14ac:dyDescent="0.25">
      <c r="A13" s="37">
        <v>9</v>
      </c>
      <c r="B13" s="39" t="s">
        <v>21</v>
      </c>
      <c r="C13" s="39" t="s">
        <v>10</v>
      </c>
      <c r="D13" s="45">
        <v>40</v>
      </c>
      <c r="E13" s="8"/>
      <c r="F13" s="9">
        <f t="shared" si="0"/>
        <v>0</v>
      </c>
      <c r="G13" s="10"/>
      <c r="H13" s="11">
        <f t="shared" si="1"/>
        <v>0</v>
      </c>
      <c r="I13" s="42">
        <f t="shared" si="2"/>
        <v>0</v>
      </c>
      <c r="J13" s="6"/>
    </row>
    <row r="14" spans="1:10" ht="25.5" x14ac:dyDescent="0.25">
      <c r="A14" s="38">
        <v>10</v>
      </c>
      <c r="B14" s="39" t="s">
        <v>22</v>
      </c>
      <c r="C14" s="39" t="s">
        <v>10</v>
      </c>
      <c r="D14" s="45">
        <v>45</v>
      </c>
      <c r="E14" s="8"/>
      <c r="F14" s="9">
        <f t="shared" si="0"/>
        <v>0</v>
      </c>
      <c r="G14" s="10"/>
      <c r="H14" s="11">
        <f t="shared" si="1"/>
        <v>0</v>
      </c>
      <c r="I14" s="42">
        <f t="shared" si="2"/>
        <v>0</v>
      </c>
      <c r="J14" s="6"/>
    </row>
    <row r="15" spans="1:10" ht="38.25" x14ac:dyDescent="0.25">
      <c r="A15" s="37">
        <v>11</v>
      </c>
      <c r="B15" s="39" t="s">
        <v>14</v>
      </c>
      <c r="C15" s="39" t="s">
        <v>10</v>
      </c>
      <c r="D15" s="44">
        <v>100</v>
      </c>
      <c r="E15" s="8"/>
      <c r="F15" s="9">
        <f t="shared" si="0"/>
        <v>0</v>
      </c>
      <c r="G15" s="10"/>
      <c r="H15" s="11">
        <f t="shared" si="1"/>
        <v>0</v>
      </c>
      <c r="I15" s="42">
        <f t="shared" si="2"/>
        <v>0</v>
      </c>
      <c r="J15" s="6"/>
    </row>
    <row r="16" spans="1:10" ht="15.75" customHeight="1" x14ac:dyDescent="0.25">
      <c r="A16" s="38">
        <v>12</v>
      </c>
      <c r="B16" s="43" t="s">
        <v>44</v>
      </c>
      <c r="C16" s="39" t="s">
        <v>10</v>
      </c>
      <c r="D16" s="44">
        <v>120</v>
      </c>
      <c r="E16" s="8"/>
      <c r="F16" s="9">
        <f t="shared" si="0"/>
        <v>0</v>
      </c>
      <c r="G16" s="10"/>
      <c r="H16" s="11">
        <f t="shared" si="1"/>
        <v>0</v>
      </c>
      <c r="I16" s="42">
        <f t="shared" si="2"/>
        <v>0</v>
      </c>
      <c r="J16" s="6"/>
    </row>
    <row r="17" spans="1:10" ht="15.75" customHeight="1" x14ac:dyDescent="0.25">
      <c r="A17" s="37">
        <v>13</v>
      </c>
      <c r="B17" s="39" t="s">
        <v>11</v>
      </c>
      <c r="C17" s="39" t="s">
        <v>10</v>
      </c>
      <c r="D17" s="44">
        <v>270</v>
      </c>
      <c r="E17" s="8"/>
      <c r="F17" s="9">
        <f t="shared" si="0"/>
        <v>0</v>
      </c>
      <c r="G17" s="10"/>
      <c r="H17" s="11">
        <f t="shared" si="1"/>
        <v>0</v>
      </c>
      <c r="I17" s="42">
        <f t="shared" si="2"/>
        <v>0</v>
      </c>
      <c r="J17" s="6"/>
    </row>
    <row r="18" spans="1:10" ht="25.5" x14ac:dyDescent="0.25">
      <c r="A18" s="38">
        <v>14</v>
      </c>
      <c r="B18" s="39" t="s">
        <v>45</v>
      </c>
      <c r="C18" s="39" t="s">
        <v>10</v>
      </c>
      <c r="D18" s="44">
        <v>10</v>
      </c>
      <c r="E18" s="8"/>
      <c r="F18" s="9">
        <f t="shared" si="0"/>
        <v>0</v>
      </c>
      <c r="G18" s="10"/>
      <c r="H18" s="11">
        <f t="shared" si="1"/>
        <v>0</v>
      </c>
      <c r="I18" s="42">
        <f t="shared" si="2"/>
        <v>0</v>
      </c>
      <c r="J18" s="6"/>
    </row>
    <row r="19" spans="1:10" ht="15.75" customHeight="1" x14ac:dyDescent="0.25">
      <c r="A19" s="37">
        <v>15</v>
      </c>
      <c r="B19" s="39" t="s">
        <v>13</v>
      </c>
      <c r="C19" s="39" t="s">
        <v>10</v>
      </c>
      <c r="D19" s="44">
        <v>100</v>
      </c>
      <c r="E19" s="8"/>
      <c r="F19" s="9">
        <f t="shared" si="0"/>
        <v>0</v>
      </c>
      <c r="G19" s="10"/>
      <c r="H19" s="11">
        <f t="shared" si="1"/>
        <v>0</v>
      </c>
      <c r="I19" s="42">
        <f t="shared" si="2"/>
        <v>0</v>
      </c>
      <c r="J19" s="6"/>
    </row>
    <row r="20" spans="1:10" x14ac:dyDescent="0.25">
      <c r="A20" s="38">
        <v>16</v>
      </c>
      <c r="B20" s="39" t="s">
        <v>12</v>
      </c>
      <c r="C20" s="39" t="s">
        <v>10</v>
      </c>
      <c r="D20" s="44">
        <v>80</v>
      </c>
      <c r="E20" s="8"/>
      <c r="F20" s="9">
        <f t="shared" si="0"/>
        <v>0</v>
      </c>
      <c r="G20" s="10"/>
      <c r="H20" s="11">
        <f t="shared" si="1"/>
        <v>0</v>
      </c>
      <c r="I20" s="42">
        <f t="shared" si="2"/>
        <v>0</v>
      </c>
      <c r="J20" s="6"/>
    </row>
    <row r="21" spans="1:10" ht="42.75" customHeight="1" x14ac:dyDescent="0.25">
      <c r="A21" s="12"/>
      <c r="B21" s="48" t="s">
        <v>23</v>
      </c>
      <c r="C21" s="49"/>
      <c r="D21" s="49"/>
      <c r="E21" s="50"/>
      <c r="F21" s="13">
        <f>F24*70%</f>
        <v>0</v>
      </c>
      <c r="G21" s="14"/>
      <c r="H21" s="14"/>
      <c r="I21" s="7"/>
      <c r="J21" s="6"/>
    </row>
    <row r="22" spans="1:10" ht="31.5" customHeight="1" x14ac:dyDescent="0.25">
      <c r="A22" s="12"/>
      <c r="B22" s="52" t="s">
        <v>24</v>
      </c>
      <c r="C22" s="53"/>
      <c r="D22" s="53"/>
      <c r="E22" s="50"/>
      <c r="F22" s="13">
        <f>F25*70%</f>
        <v>0</v>
      </c>
      <c r="G22" s="14"/>
      <c r="H22" s="14"/>
      <c r="I22" s="7"/>
      <c r="J22" s="6"/>
    </row>
    <row r="23" spans="1:10" ht="36.75" customHeight="1" x14ac:dyDescent="0.25">
      <c r="A23" s="12"/>
      <c r="B23" s="54" t="s">
        <v>25</v>
      </c>
      <c r="C23" s="55"/>
      <c r="D23" s="55"/>
      <c r="E23" s="56"/>
      <c r="F23" s="15">
        <f>F26*70%</f>
        <v>0</v>
      </c>
      <c r="G23" s="16"/>
      <c r="H23" s="16"/>
      <c r="I23" s="7"/>
      <c r="J23" s="6"/>
    </row>
    <row r="24" spans="1:10" ht="48.75" customHeight="1" x14ac:dyDescent="0.25">
      <c r="A24" s="12"/>
      <c r="B24" s="52" t="s">
        <v>26</v>
      </c>
      <c r="C24" s="53"/>
      <c r="D24" s="53"/>
      <c r="E24" s="50"/>
      <c r="F24" s="13">
        <f>SUM(F5:F20)</f>
        <v>0</v>
      </c>
      <c r="G24" s="14"/>
      <c r="H24" s="14"/>
      <c r="I24" s="7"/>
      <c r="J24" s="6"/>
    </row>
    <row r="25" spans="1:10" ht="33" customHeight="1" x14ac:dyDescent="0.25">
      <c r="A25" s="12"/>
      <c r="B25" s="57" t="s">
        <v>27</v>
      </c>
      <c r="C25" s="58"/>
      <c r="D25" s="58"/>
      <c r="E25" s="59"/>
      <c r="F25" s="13">
        <f>SUM(H5:H20)</f>
        <v>0</v>
      </c>
      <c r="G25" s="14"/>
      <c r="H25" s="14"/>
      <c r="I25" s="7"/>
      <c r="J25" s="6"/>
    </row>
    <row r="26" spans="1:10" ht="37.5" customHeight="1" x14ac:dyDescent="0.25">
      <c r="A26" s="12"/>
      <c r="B26" s="54" t="s">
        <v>28</v>
      </c>
      <c r="C26" s="55"/>
      <c r="D26" s="55"/>
      <c r="E26" s="56"/>
      <c r="F26" s="15">
        <f>F24+F25</f>
        <v>0</v>
      </c>
      <c r="G26" s="16"/>
      <c r="H26" s="16"/>
      <c r="I26" s="7"/>
      <c r="J26" s="6"/>
    </row>
    <row r="27" spans="1:10" ht="37.5" customHeight="1" x14ac:dyDescent="0.25">
      <c r="A27" s="12"/>
      <c r="B27" s="17" t="s">
        <v>29</v>
      </c>
      <c r="C27" s="18"/>
      <c r="D27" s="18"/>
      <c r="E27" s="18"/>
      <c r="F27" s="18"/>
      <c r="G27" s="18"/>
      <c r="H27" s="19"/>
      <c r="I27" s="7"/>
      <c r="J27" s="6"/>
    </row>
    <row r="28" spans="1:10" x14ac:dyDescent="0.25">
      <c r="A28" s="20"/>
      <c r="B28" s="21" t="s">
        <v>30</v>
      </c>
      <c r="C28" s="23"/>
      <c r="D28" s="23"/>
      <c r="E28" s="23"/>
      <c r="F28" s="23"/>
      <c r="G28" s="22"/>
      <c r="H28" s="19"/>
      <c r="I28" s="7"/>
      <c r="J28" s="6"/>
    </row>
    <row r="29" spans="1:10" x14ac:dyDescent="0.25">
      <c r="A29" s="20"/>
      <c r="B29" s="21"/>
      <c r="C29" s="23"/>
      <c r="D29" s="23"/>
      <c r="E29" s="23"/>
      <c r="F29" s="23"/>
      <c r="G29" s="22"/>
      <c r="H29" s="19"/>
      <c r="I29" s="7"/>
      <c r="J29" s="6"/>
    </row>
    <row r="30" spans="1:10" x14ac:dyDescent="0.25">
      <c r="A30" s="20"/>
      <c r="B30" s="21"/>
      <c r="C30" s="47"/>
      <c r="D30" s="47"/>
      <c r="E30" s="47"/>
      <c r="F30" s="47"/>
      <c r="G30" s="22"/>
      <c r="H30" s="19"/>
      <c r="I30" s="7"/>
      <c r="J30" s="6"/>
    </row>
    <row r="31" spans="1:10" ht="49.5" customHeight="1" x14ac:dyDescent="0.25">
      <c r="A31" s="20"/>
      <c r="B31" s="21"/>
      <c r="C31" s="47"/>
      <c r="D31" s="47"/>
      <c r="E31" s="47"/>
      <c r="F31" s="47"/>
      <c r="G31" s="22"/>
      <c r="H31" s="22"/>
      <c r="I31" s="7"/>
      <c r="J31" s="6"/>
    </row>
  </sheetData>
  <mergeCells count="9">
    <mergeCell ref="C31:F31"/>
    <mergeCell ref="B21:E21"/>
    <mergeCell ref="A2:G2"/>
    <mergeCell ref="C30:F30"/>
    <mergeCell ref="B22:E22"/>
    <mergeCell ref="B23:E23"/>
    <mergeCell ref="B24:E24"/>
    <mergeCell ref="B25:E25"/>
    <mergeCell ref="B26:E2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UMiG Wronki</dc:creator>
  <cp:lastModifiedBy>Mariola Zastróżna-Prostak</cp:lastModifiedBy>
  <cp:lastPrinted>2024-10-31T14:19:03Z</cp:lastPrinted>
  <dcterms:created xsi:type="dcterms:W3CDTF">2013-10-02T05:33:07Z</dcterms:created>
  <dcterms:modified xsi:type="dcterms:W3CDTF">2024-10-31T14:19:05Z</dcterms:modified>
</cp:coreProperties>
</file>