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13.2025.JB_KRAJ_DOSTAWA (1)\3. SWZ\załączniki do SWZ NZ.261.13.2025\"/>
    </mc:Choice>
  </mc:AlternateContent>
  <xr:revisionPtr revIDLastSave="0" documentId="13_ncr:1_{8092E8E3-CAA7-4DB6-AD44-385306B5A181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11" sheetId="1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8" i="11" l="1"/>
  <c r="H20" i="11" l="1"/>
  <c r="K20" i="11"/>
</calcChain>
</file>

<file path=xl/sharedStrings.xml><?xml version="1.0" encoding="utf-8"?>
<sst xmlns="http://schemas.openxmlformats.org/spreadsheetml/2006/main" count="46" uniqueCount="34">
  <si>
    <t>Lp.</t>
  </si>
  <si>
    <t>Przedmiot zamówienia</t>
  </si>
  <si>
    <t>Jedn. miary</t>
  </si>
  <si>
    <t>Ilość</t>
  </si>
  <si>
    <t>Cena jednostkowa netto</t>
  </si>
  <si>
    <t>Stawka VAT
%</t>
  </si>
  <si>
    <t>PRODUCENT/ Nazwa własna lub inne określenie identyfikujące wyrób w sposób jednoznaczny, np. numer katalogowy</t>
  </si>
  <si>
    <t>szt</t>
  </si>
  <si>
    <t>RAZEM :</t>
  </si>
  <si>
    <t>Wartość netto</t>
  </si>
  <si>
    <t>Cena jednostkowa brutto</t>
  </si>
  <si>
    <t>Wartość
brutto</t>
  </si>
  <si>
    <t>6=4x5</t>
  </si>
  <si>
    <t>8=9/4</t>
  </si>
  <si>
    <t>9= 6+7</t>
  </si>
  <si>
    <r>
      <rPr>
        <b/>
        <sz val="9"/>
        <color rgb="FF000000"/>
        <rFont val="Arial"/>
        <family val="2"/>
        <charset val="238"/>
      </rPr>
      <t>Narzędzie do zabiegów laparoskopowych jak i otwartych, do uszczelniania i rozdzielania naczyń oraz pęczków tkankowych</t>
    </r>
    <r>
      <rPr>
        <sz val="9"/>
        <color rgb="FF000000"/>
        <rFont val="Arial"/>
        <family val="2"/>
        <charset val="238"/>
      </rPr>
      <t xml:space="preserve"> w systemie </t>
    </r>
    <r>
      <rPr>
        <b/>
        <sz val="9"/>
        <color rgb="FF000000"/>
        <rFont val="Arial"/>
        <family val="2"/>
        <charset val="238"/>
      </rPr>
      <t>zamykania naczyń do 7 mm włącznie</t>
    </r>
    <r>
      <rPr>
        <sz val="9"/>
        <color rgb="FF000000"/>
        <rFont val="Arial"/>
        <family val="2"/>
        <charset val="238"/>
      </rPr>
      <t xml:space="preserve">, długość do wyboru 37cm, 23 cm oraz 44 cm, trzon obracany o 350 stopni, uruchamianie systemu zamykania naczyń włącznikiem ręcznym lub nożnym, szczęki zagięte o dł. 20 mm z wbudowanym nożem, narzędzie z wbudowanym przewodem, kompatybilne z posiadanym przez zamawiajacego generatorem Force Triad </t>
    </r>
  </si>
  <si>
    <t>Laparoskopowa Elektroda Drutowa, Haczyk L lub J typu CleanCoat, 36 cm, powlekana</t>
  </si>
  <si>
    <r>
      <rPr>
        <b/>
        <sz val="9"/>
        <color rgb="FF000000"/>
        <rFont val="Arial"/>
        <family val="2"/>
        <charset val="238"/>
      </rPr>
      <t>Narzędzie do posiadanego przez zamawiającego generatora Force Triad. Jednorazowe, sterylne, długość elektrody 20-21 mm, długość 21 cm,</t>
    </r>
    <r>
      <rPr>
        <sz val="9"/>
        <color rgb="FF000000"/>
        <rFont val="Arial"/>
        <family val="2"/>
        <charset val="238"/>
      </rPr>
      <t xml:space="preserve"> z przewodem, wbudowanym nożem, aktywowany ręcznie</t>
    </r>
  </si>
  <si>
    <r>
      <rPr>
        <b/>
        <sz val="9"/>
        <color rgb="FF000000"/>
        <rFont val="Arial"/>
        <family val="2"/>
        <charset val="238"/>
      </rPr>
      <t>Zestaw do histerektomii waginalnej kompatybilny z generatorem Force triad składający się z:</t>
    </r>
    <r>
      <rPr>
        <sz val="9"/>
        <color rgb="FF000000"/>
        <rFont val="Arial"/>
        <family val="2"/>
        <charset val="238"/>
      </rPr>
      <t xml:space="preserve">
-elektroda jednokrotnego użytku wpinana do wielarozowych kleszczyków o długości 25cm z przewodem, kompatybilna z systemem zamykania naczyń do 7mm z nożem wbudowanym w elektrodę. Długość linii cięcia 22,3mm
- elektroda jednokrotnego użytku czynna z trzema przyciskami aktywacji energii monopolarnej i regulatorem suwakom do zmiany mocy. Ostrze elektrody powleczone silikonem ze złączem szcześciokątnym. Długość przewodu 4,6m
- elektroda jednoktrotnego użytku bierna z kablem  2,7m</t>
    </r>
  </si>
  <si>
    <r>
      <rPr>
        <b/>
        <sz val="9"/>
        <color rgb="FF000000"/>
        <rFont val="Arial"/>
        <family val="2"/>
        <charset val="238"/>
      </rPr>
      <t>Trokar do zabiegów torakochirurgicznych 5,5 mm</t>
    </r>
    <r>
      <rPr>
        <sz val="9"/>
        <color rgb="FF000000"/>
        <rFont val="Arial"/>
        <family val="2"/>
        <charset val="238"/>
      </rPr>
      <t xml:space="preserve"> do narzędzi laparaskopowych- trokar jednorazowego użytku</t>
    </r>
  </si>
  <si>
    <r>
      <rPr>
        <b/>
        <sz val="9"/>
        <color rgb="FF000000"/>
        <rFont val="Arial"/>
        <family val="2"/>
        <charset val="238"/>
      </rPr>
      <t>Trokar do zabiegów torakochirurgicznych 10,5 mm</t>
    </r>
    <r>
      <rPr>
        <sz val="9"/>
        <color rgb="FF000000"/>
        <rFont val="Arial"/>
        <family val="2"/>
        <charset val="238"/>
      </rPr>
      <t xml:space="preserve"> do narzędzi laparaskopowych- trokar jednorazowego użytku </t>
    </r>
  </si>
  <si>
    <r>
      <rPr>
        <b/>
        <sz val="9"/>
        <color rgb="FF000000"/>
        <rFont val="Arial"/>
        <family val="2"/>
        <charset val="238"/>
      </rPr>
      <t>Narzędzie do zabiegów klasycznych do uszczelniania i rozdzielania naczyń oraz pęczków tkankowych w systemie zamykania naczyń do 7 mm włącznie</t>
    </r>
    <r>
      <rPr>
        <sz val="9"/>
        <color rgb="FF000000"/>
        <rFont val="Arial"/>
        <family val="2"/>
        <charset val="238"/>
      </rPr>
      <t>,</t>
    </r>
    <r>
      <rPr>
        <b/>
        <sz val="9"/>
        <color rgb="FF000000"/>
        <rFont val="Arial"/>
        <family val="2"/>
        <charset val="238"/>
      </rPr>
      <t xml:space="preserve"> długość 18 cm</t>
    </r>
    <r>
      <rPr>
        <sz val="9"/>
        <color rgb="FF000000"/>
        <rFont val="Arial"/>
        <family val="2"/>
        <charset val="238"/>
      </rPr>
      <t>, trzon obracany o 180 stopni, szczęki zakrzywione pod kątem 14 stopni, uruchamianie systemu zamykania naczyń włącznikiem ręcznym lub nożnym, szczęki z wbudowanym nożem, narzędzie z wbudowanym przewodem, kompatybilne z posiadanym przez zmawiającego generatorem Force Triad</t>
    </r>
  </si>
  <si>
    <t>Ilość 
op.</t>
  </si>
  <si>
    <t xml:space="preserve">                                                                                                        Załącznik nr 1 do umowy</t>
  </si>
  <si>
    <t xml:space="preserve">                                                                                                                                      Załącznik nr 2 do SWZ NZ.261.13.2025/</t>
  </si>
  <si>
    <t xml:space="preserve"> Formularz cenowo- techniczny </t>
  </si>
  <si>
    <r>
      <rPr>
        <b/>
        <sz val="9"/>
        <color rgb="FF000000"/>
        <rFont val="Arial"/>
        <family val="2"/>
        <charset val="238"/>
      </rPr>
      <t xml:space="preserve">Uchwyt monopolarny z elektrodą nożową powleczoną </t>
    </r>
    <r>
      <rPr>
        <b/>
        <sz val="9"/>
        <color theme="1"/>
        <rFont val="Arial"/>
        <family val="2"/>
        <charset val="238"/>
      </rPr>
      <t>silikonem, z trzema</t>
    </r>
    <r>
      <rPr>
        <b/>
        <sz val="9"/>
        <color rgb="FF000000"/>
        <rFont val="Arial"/>
        <family val="2"/>
        <charset val="238"/>
      </rPr>
      <t xml:space="preserve"> przyciskami: cięcie, koagulacja i trybem typu </t>
    </r>
    <r>
      <rPr>
        <b/>
        <sz val="9"/>
        <color theme="1"/>
        <rFont val="Arial"/>
        <family val="2"/>
        <charset val="238"/>
      </rPr>
      <t>Valleylab</t>
    </r>
    <r>
      <rPr>
        <sz val="9"/>
        <color theme="1"/>
        <rFont val="Arial"/>
        <family val="2"/>
        <charset val="238"/>
      </rPr>
      <t xml:space="preserve"> po</t>
    </r>
    <r>
      <rPr>
        <sz val="9"/>
        <color rgb="FF000000"/>
        <rFont val="Arial"/>
        <family val="2"/>
        <charset val="238"/>
      </rPr>
      <t xml:space="preserve">zwalającym na jednoczesne cięcie z koagulacją przy zachowaniu minimalnego rozprzestrzenienia termicznego, regulacją mocy z uchwytu,z przewodem o </t>
    </r>
    <r>
      <rPr>
        <b/>
        <sz val="9"/>
        <color rgb="FF000000"/>
        <rFont val="Arial"/>
        <family val="2"/>
        <charset val="238"/>
      </rPr>
      <t>długości 4,6 m</t>
    </r>
    <r>
      <rPr>
        <sz val="9"/>
        <color rgb="FF000000"/>
        <rFont val="Arial"/>
        <family val="2"/>
        <charset val="238"/>
      </rPr>
      <t>, złączem kompatybilnym z posiadanym przez zamawiającego generatorem  Force Triad oraz elektrodami z typowym trzonkiem 2,4 mm</t>
    </r>
  </si>
  <si>
    <t>wielkość op. 
(ilość jm. w op.)</t>
  </si>
  <si>
    <r>
      <rPr>
        <b/>
        <sz val="9"/>
        <color rgb="FF000000"/>
        <rFont val="Arial"/>
        <family val="2"/>
        <charset val="238"/>
      </rPr>
      <t>Bezpieczna elektroda neutralna z klejem elektroprzewodzącym, jednokrotnego użytku, z dzielonym stykiem o szerokości 4 cm</t>
    </r>
    <r>
      <rPr>
        <sz val="9"/>
        <color rgb="FF000000"/>
        <rFont val="Arial"/>
        <family val="2"/>
        <charset val="238"/>
      </rPr>
      <t xml:space="preserve">, kompatybilna z systemem kontroli przylegania do ciała pacjenta zapobiegającym poparzeniu pacjenta w miejscu jej przylegania, zawierająca grubą warstwę żelu co doskonale wypełnia wszelkie nierówności skóry dopasowując się całą swoją powierzchnią do ciała pacjenta i zapewniającą prawidłowe przyleganie do skóry pacjenta.
Wymiary płytki: wysokość 12 cm, szerokość 18,50 cm, duża powierzchnia przylegania o wysokim wskaźniku rozpraszania ciepła 222,00 cm2
Dla pacjentów &gt;13,6kg, z przewodem 2,7m. </t>
    </r>
  </si>
  <si>
    <r>
      <rPr>
        <b/>
        <sz val="9"/>
        <color rgb="FF000000"/>
        <rFont val="Arial"/>
        <family val="2"/>
        <charset val="238"/>
      </rPr>
      <t xml:space="preserve">Narzędzie </t>
    </r>
    <r>
      <rPr>
        <sz val="9"/>
        <color rgb="FF000000"/>
        <rFont val="Arial"/>
        <family val="2"/>
        <charset val="238"/>
      </rPr>
      <t xml:space="preserve">do posiadanego przez Zamawiajacego generatora Force Triad. Jednorazaowe, sterylne, długość elektrody 16-17 mm, długość 18,8 cm, z przewodem, wbudowanym nożem, aktywowany ręcznie lub nożnie.
</t>
    </r>
  </si>
  <si>
    <r>
      <rPr>
        <b/>
        <sz val="9"/>
        <color rgb="FF000000"/>
        <rFont val="Arial"/>
        <family val="2"/>
        <charset val="238"/>
      </rPr>
      <t>Narzędzie do zespalania i rozdzielania tkanek (naczyń krwionośnych tętniczych, żylnych oraz limfatycznych do 7 mm włącznie</t>
    </r>
    <r>
      <rPr>
        <sz val="9"/>
        <color rgb="FF000000"/>
        <rFont val="Arial"/>
        <family val="2"/>
        <charset val="238"/>
      </rPr>
      <t xml:space="preserve"> i grubych pęczków tkankowych), długość trzonu 23 cm, 37 cm lub 44 cm, średnica trzonu 5 mm, powierzchnia elektrod z powłoką antyadhezyjną w nanotechnologii, długość elektrod 22,6 mm, długość cięcia 21,8 mm, aktywacja energii ręczna z wbudowanym nożem aktywowanym spustem, z przewodem, z obracanym trzonem 360°, z szczękami unilateralnie otwieranymi typu Maryland, kompatybilny z generatorem Valleylab FT10, produkt sterylny, jednorazowy .</t>
    </r>
  </si>
  <si>
    <r>
      <rPr>
        <b/>
        <sz val="9"/>
        <color rgb="FF000000"/>
        <rFont val="Arial"/>
        <family val="2"/>
        <charset val="238"/>
      </rPr>
      <t xml:space="preserve">Jednorazowe narzędzie do zamykania naczyń krwionośnych płucnych i limfatycznych do 7 mm włącznie, </t>
    </r>
    <r>
      <rPr>
        <sz val="9"/>
        <color rgb="FF000000"/>
        <rFont val="Arial"/>
        <family val="2"/>
        <charset val="238"/>
      </rPr>
      <t xml:space="preserve">długości 30 cm, szczęki zagięte 20 mm, z nożem, bez blokady szczęk, pokryte powłoką w nanotechnologi w celu mniejszej przywieralności tkanki. </t>
    </r>
  </si>
  <si>
    <r>
      <rPr>
        <b/>
        <sz val="9"/>
        <color rgb="FF000000"/>
        <rFont val="Arial"/>
        <family val="2"/>
        <charset val="238"/>
      </rPr>
      <t>Narzędzie  do posiadanego przez zamawiającego generatora Force Triad.</t>
    </r>
    <r>
      <rPr>
        <sz val="9"/>
        <color rgb="FF000000"/>
        <rFont val="Arial"/>
        <family val="2"/>
        <charset val="238"/>
      </rPr>
      <t xml:space="preserve"> Jednorazowe, sterylne, długość elektrody 16-17mm, długość 18,8cm, z przewodem, wbudowanym nożem, aktywowany ręcznie lub nożnie, pakowane pojedyńczo.</t>
    </r>
  </si>
  <si>
    <r>
      <t>1.</t>
    </r>
    <r>
      <rPr>
        <sz val="10"/>
        <rFont val="Arial"/>
        <family val="2"/>
        <charset val="238"/>
      </rPr>
      <t xml:space="preserve"> Przedmiotem zamówienia są sukcesywne dostawy do siedziby zmawiającego </t>
    </r>
    <r>
      <rPr>
        <b/>
        <sz val="10"/>
        <rFont val="Arial"/>
        <family val="2"/>
        <charset val="238"/>
      </rPr>
      <t>akcesoriów jednokrotnego użytku   do posiadanego przez zamawiającego generatora Force Triad z systemem zamykania naczyń Ligasure</t>
    </r>
    <r>
      <rPr>
        <sz val="10"/>
        <rFont val="Arial"/>
        <family val="2"/>
        <charset val="238"/>
      </rPr>
      <t>, zwanych dalej wyrobami.</t>
    </r>
    <r>
      <rPr>
        <sz val="10"/>
        <color rgb="FF000000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2. Ponadto, Wykonawca zobowiązuje się w ramach przedmiotu zamówienia:
- dostarczyć Zamawiającemu do nieopłatnego</t>
    </r>
    <r>
      <rPr>
        <sz val="10"/>
        <color rgb="FF000000"/>
        <rFont val="Arial"/>
        <family val="2"/>
        <charset val="238"/>
      </rPr>
      <t xml:space="preserve"> używania generator z systemem zamykania naczyń do 7 mm włącznie na Centralny Blok Operacyjny - 2 szt
- dostarczyć Zamawiającemu do nieodpłatnego używania generator z systemem zamykania naczyń do 7 mm włącznie na Centralny Blok Operacyjny Położniczo- Ginekologiczny - 1 szt
- dostarczyć Zamawiającemu do nieodpłatnego używania generator z systemem zamykania naczyń do 7 mm włącznie na Blok operacyjny Otolaryngologii - 1 szt
3. Wykonawca gwarantuje, że wyroby oraz urządzenia objęte przedmiotem zamówienia spełniać będą wszystkie – wskazane w niniejszym załączniku – wymagania eksploatacyjno – techniczne i jakościowe.
4.Wykonawca oświadcza , że dostarczone zamawiającemu wyroby oraz urządzenia spełniać będą właściwe, ustalone w obowiązujących przepisach prawa wymagania odnośnie dopuszczenia do użytkowania przedmiotowych wyrobów w polskich zakładach opieki zdrowotnej.
5. Dostarczane zamawiającemu wyroby powinny być umieszczone w trwałych - odpornych na uszkodzenia mechaniczne oraz zabezpieczonych przed działaniem szkodliwych czynników zewnętrznych - opakowaniach, na których należy zamieścić co najmniej następujące informacje:
- nazwa wyrobu, nazwa producenta,
- kod partii lub serii wyrobu,
- wyraźnie oznakowany rozmiar,
- oznaczenie daty, przed upływem, której wyrób może być używany bezpiecznie, wyrażonej w latach i miesiącach,
- oznakowanie CE,
- inne oznaczenia i informacje wymagane na podstawie odrębnych przepisów.
Okres ważności wyrobów powinien wynosić minimum 12 miesięcy od dnia dostawy do siedziby zamawiającego.
</t>
    </r>
    <r>
      <rPr>
        <b/>
        <sz val="10"/>
        <color theme="1"/>
        <rFont val="Arial"/>
        <family val="2"/>
        <charset val="238"/>
      </rPr>
      <t>Uwaga: Dopuszcza się składania ofert na asortyment w innych opakowaniach jednostkowych z przeliczeniem oferowanych ilości do wartości sumarycznej wymaganej przez Zamawiającego, w zaokrągleniu do pełnego opakowania w górę.</t>
    </r>
    <r>
      <rPr>
        <sz val="10"/>
        <color rgb="FF000000"/>
        <rFont val="Arial"/>
        <family val="2"/>
        <charset val="238"/>
      </rPr>
      <t xml:space="preserve">
6.Wykonawca zapewnia, że na potwierdzenie stanu faktycznego, o którym mowa w pkt. 2 i 4 posiada stosowne dokumenty, które zostaną niezwłocznie przekazane zamawiającemu, na jego pisemny wiosek na etapie realizacji zamówienia.
7. Poszczególne dostawy częściowe wyrobów będą realizowane w terminie </t>
    </r>
    <r>
      <rPr>
        <b/>
        <sz val="11"/>
        <color rgb="FF000000"/>
        <rFont val="Arial"/>
        <family val="2"/>
        <charset val="238"/>
      </rPr>
      <t xml:space="preserve">do …....dni roboczych </t>
    </r>
    <r>
      <rPr>
        <sz val="10"/>
        <color rgb="FF000000"/>
        <rFont val="Arial"/>
        <family val="2"/>
        <charset val="238"/>
      </rPr>
      <t xml:space="preserve">od daty złożenia zamówienia za pośrednictwem poczty elektronicznej na adres e-mail: …………….
8. Wykonawca oferuje realizację niniejszego zadania zgodnie z następującą kalkulacją: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</si>
</sst>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7];[Red]\-#,##0.00\ [$€-407]"/>
    <numFmt numFmtId="165" formatCode="#,##0.00\ [$zł-415];[Red]\-#,##0.00\ [$zł-415]"/>
  </numFmts>
  <fonts count="16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  <xf numFmtId="0" fontId="5" fillId="0" borderId="0" applyNumberFormat="0" applyBorder="0" applyProtection="0"/>
  </cellStyleXfs>
  <cellXfs count="3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0" fillId="2" borderId="0" xfId="0" applyFill="1"/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0" borderId="2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4">
    <cellStyle name="Nagłówek1" xfId="1" xr:uid="{00000000-0005-0000-0000-000006000000}"/>
    <cellStyle name="Normalny" xfId="0" builtinId="0"/>
    <cellStyle name="Normalny 2" xfId="3" xr:uid="{9948CB43-0D96-489A-8DA6-E4D9E49847B5}"/>
    <cellStyle name="Wynik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4343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FD7A-2CDE-4332-9AC2-0B4CFDE8FA8C}">
  <dimension ref="A1:L20"/>
  <sheetViews>
    <sheetView tabSelected="1" view="pageBreakPreview" zoomScaleNormal="100" zoomScaleSheetLayoutView="100" workbookViewId="0">
      <selection activeCell="A4" sqref="A4:L4"/>
    </sheetView>
  </sheetViews>
  <sheetFormatPr defaultColWidth="11.6640625" defaultRowHeight="13.2" x14ac:dyDescent="0.25"/>
  <cols>
    <col min="1" max="1" width="5" customWidth="1"/>
    <col min="2" max="2" width="60.6640625" customWidth="1"/>
    <col min="3" max="3" width="5.44140625" bestFit="1" customWidth="1"/>
    <col min="4" max="4" width="6" customWidth="1"/>
    <col min="5" max="5" width="7.109375" customWidth="1"/>
    <col min="6" max="6" width="6" customWidth="1"/>
    <col min="7" max="7" width="11" bestFit="1" customWidth="1"/>
    <col min="8" max="8" width="15.5546875" customWidth="1"/>
    <col min="9" max="9" width="7.44140625" customWidth="1"/>
    <col min="10" max="10" width="11" bestFit="1" customWidth="1"/>
    <col min="11" max="11" width="15.5546875" customWidth="1"/>
    <col min="12" max="12" width="33.109375" customWidth="1"/>
  </cols>
  <sheetData>
    <row r="1" spans="1:12" ht="13.8" x14ac:dyDescent="0.25">
      <c r="A1" s="31" t="s">
        <v>24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3.8" x14ac:dyDescent="0.2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3.8" x14ac:dyDescent="0.25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332.4" customHeight="1" x14ac:dyDescent="0.25">
      <c r="A4" s="33" t="s">
        <v>33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ht="57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27</v>
      </c>
      <c r="F5" s="1" t="s">
        <v>22</v>
      </c>
      <c r="G5" s="1" t="s">
        <v>4</v>
      </c>
      <c r="H5" s="1" t="s">
        <v>9</v>
      </c>
      <c r="I5" s="1" t="s">
        <v>5</v>
      </c>
      <c r="J5" s="1" t="s">
        <v>10</v>
      </c>
      <c r="K5" s="1" t="s">
        <v>11</v>
      </c>
      <c r="L5" s="21" t="s">
        <v>6</v>
      </c>
    </row>
    <row r="6" spans="1:12" x14ac:dyDescent="0.25">
      <c r="A6" s="2">
        <v>1</v>
      </c>
      <c r="B6" s="2">
        <v>2</v>
      </c>
      <c r="C6" s="2">
        <v>3</v>
      </c>
      <c r="D6" s="2">
        <v>4</v>
      </c>
      <c r="E6" s="2"/>
      <c r="F6" s="2"/>
      <c r="G6" s="2">
        <v>5</v>
      </c>
      <c r="H6" s="2" t="s">
        <v>12</v>
      </c>
      <c r="I6" s="2">
        <v>7</v>
      </c>
      <c r="J6" s="2" t="s">
        <v>13</v>
      </c>
      <c r="K6" s="2" t="s">
        <v>14</v>
      </c>
      <c r="L6" s="22">
        <v>10</v>
      </c>
    </row>
    <row r="7" spans="1:12" s="12" customFormat="1" ht="83.25" customHeight="1" x14ac:dyDescent="0.25">
      <c r="A7" s="13">
        <v>1</v>
      </c>
      <c r="B7" s="14" t="s">
        <v>26</v>
      </c>
      <c r="C7" s="15" t="s">
        <v>7</v>
      </c>
      <c r="D7" s="20">
        <v>50</v>
      </c>
      <c r="E7" s="20"/>
      <c r="F7" s="20"/>
      <c r="G7" s="17"/>
      <c r="H7" s="18"/>
      <c r="I7" s="19"/>
      <c r="J7" s="18"/>
      <c r="K7" s="18"/>
      <c r="L7" s="23"/>
    </row>
    <row r="8" spans="1:12" ht="87.6" customHeight="1" x14ac:dyDescent="0.25">
      <c r="A8" s="10">
        <f>A7+1</f>
        <v>2</v>
      </c>
      <c r="B8" s="6" t="s">
        <v>21</v>
      </c>
      <c r="C8" s="3" t="s">
        <v>7</v>
      </c>
      <c r="D8" s="9">
        <v>30</v>
      </c>
      <c r="E8" s="9"/>
      <c r="F8" s="9"/>
      <c r="G8" s="29"/>
      <c r="H8" s="4"/>
      <c r="I8" s="7"/>
      <c r="J8" s="4"/>
      <c r="K8" s="4"/>
      <c r="L8" s="23"/>
    </row>
    <row r="9" spans="1:12" ht="93" customHeight="1" x14ac:dyDescent="0.25">
      <c r="A9" s="10">
        <v>3</v>
      </c>
      <c r="B9" s="6" t="s">
        <v>15</v>
      </c>
      <c r="C9" s="3" t="s">
        <v>7</v>
      </c>
      <c r="D9" s="9">
        <v>20</v>
      </c>
      <c r="E9" s="16"/>
      <c r="F9" s="16"/>
      <c r="G9" s="29"/>
      <c r="H9" s="4"/>
      <c r="I9" s="7"/>
      <c r="J9" s="4"/>
      <c r="K9" s="4"/>
      <c r="L9" s="23"/>
    </row>
    <row r="10" spans="1:12" ht="127.5" customHeight="1" x14ac:dyDescent="0.25">
      <c r="A10" s="10">
        <v>4</v>
      </c>
      <c r="B10" s="6" t="s">
        <v>28</v>
      </c>
      <c r="C10" s="3" t="s">
        <v>7</v>
      </c>
      <c r="D10" s="9">
        <v>300</v>
      </c>
      <c r="E10" s="30"/>
      <c r="F10" s="30"/>
      <c r="G10" s="8"/>
      <c r="H10" s="4"/>
      <c r="I10" s="7"/>
      <c r="J10" s="4"/>
      <c r="K10" s="4"/>
      <c r="L10" s="23"/>
    </row>
    <row r="11" spans="1:12" ht="40.200000000000003" customHeight="1" x14ac:dyDescent="0.25">
      <c r="A11" s="10">
        <v>5</v>
      </c>
      <c r="B11" s="11" t="s">
        <v>16</v>
      </c>
      <c r="C11" s="3" t="s">
        <v>7</v>
      </c>
      <c r="D11" s="9">
        <v>20</v>
      </c>
      <c r="E11" s="9"/>
      <c r="F11" s="9"/>
      <c r="G11" s="8"/>
      <c r="H11" s="4"/>
      <c r="I11" s="7"/>
      <c r="J11" s="4"/>
      <c r="K11" s="4"/>
      <c r="L11" s="23"/>
    </row>
    <row r="12" spans="1:12" ht="57.75" customHeight="1" x14ac:dyDescent="0.25">
      <c r="A12" s="10">
        <v>6</v>
      </c>
      <c r="B12" s="6" t="s">
        <v>17</v>
      </c>
      <c r="C12" s="3" t="s">
        <v>7</v>
      </c>
      <c r="D12" s="9">
        <v>15</v>
      </c>
      <c r="E12" s="9"/>
      <c r="F12" s="9"/>
      <c r="G12" s="29"/>
      <c r="H12" s="4"/>
      <c r="I12" s="7"/>
      <c r="J12" s="4"/>
      <c r="K12" s="4"/>
      <c r="L12" s="23"/>
    </row>
    <row r="13" spans="1:12" s="12" customFormat="1" ht="111.6" customHeight="1" x14ac:dyDescent="0.25">
      <c r="A13" s="13">
        <v>7</v>
      </c>
      <c r="B13" s="14" t="s">
        <v>18</v>
      </c>
      <c r="C13" s="15" t="s">
        <v>7</v>
      </c>
      <c r="D13" s="16">
        <v>20</v>
      </c>
      <c r="E13" s="16"/>
      <c r="F13" s="16"/>
      <c r="G13" s="28"/>
      <c r="H13" s="18"/>
      <c r="I13" s="19"/>
      <c r="J13" s="18"/>
      <c r="K13" s="18"/>
      <c r="L13" s="23"/>
    </row>
    <row r="14" spans="1:12" s="12" customFormat="1" ht="32.4" customHeight="1" x14ac:dyDescent="0.25">
      <c r="A14" s="13">
        <v>8</v>
      </c>
      <c r="B14" s="14" t="s">
        <v>19</v>
      </c>
      <c r="C14" s="15" t="s">
        <v>7</v>
      </c>
      <c r="D14" s="16">
        <v>30</v>
      </c>
      <c r="E14" s="16"/>
      <c r="F14" s="16"/>
      <c r="G14" s="17"/>
      <c r="H14" s="18"/>
      <c r="I14" s="19"/>
      <c r="J14" s="18"/>
      <c r="K14" s="18"/>
      <c r="L14" s="23"/>
    </row>
    <row r="15" spans="1:12" s="12" customFormat="1" ht="30.6" customHeight="1" x14ac:dyDescent="0.25">
      <c r="A15" s="13">
        <v>9</v>
      </c>
      <c r="B15" s="14" t="s">
        <v>20</v>
      </c>
      <c r="C15" s="15" t="s">
        <v>7</v>
      </c>
      <c r="D15" s="16">
        <v>10</v>
      </c>
      <c r="E15" s="16"/>
      <c r="F15" s="16"/>
      <c r="G15" s="17"/>
      <c r="H15" s="18"/>
      <c r="I15" s="19"/>
      <c r="J15" s="18"/>
      <c r="K15" s="18"/>
      <c r="L15" s="23"/>
    </row>
    <row r="16" spans="1:12" s="12" customFormat="1" ht="42" customHeight="1" x14ac:dyDescent="0.25">
      <c r="A16" s="13">
        <v>10</v>
      </c>
      <c r="B16" s="14" t="s">
        <v>29</v>
      </c>
      <c r="C16" s="15" t="s">
        <v>7</v>
      </c>
      <c r="D16" s="16">
        <v>6</v>
      </c>
      <c r="E16" s="16"/>
      <c r="F16" s="16"/>
      <c r="G16" s="28"/>
      <c r="H16" s="18"/>
      <c r="I16" s="19"/>
      <c r="J16" s="18"/>
      <c r="K16" s="18"/>
      <c r="L16" s="23"/>
    </row>
    <row r="17" spans="1:12" s="12" customFormat="1" ht="99" customHeight="1" x14ac:dyDescent="0.25">
      <c r="A17" s="13">
        <v>11</v>
      </c>
      <c r="B17" s="14" t="s">
        <v>30</v>
      </c>
      <c r="C17" s="15" t="s">
        <v>7</v>
      </c>
      <c r="D17" s="16">
        <v>6</v>
      </c>
      <c r="E17" s="16"/>
      <c r="F17" s="16"/>
      <c r="G17" s="28"/>
      <c r="H17" s="18"/>
      <c r="I17" s="19"/>
      <c r="J17" s="18"/>
      <c r="K17" s="18"/>
      <c r="L17" s="23"/>
    </row>
    <row r="18" spans="1:12" s="12" customFormat="1" ht="54" customHeight="1" x14ac:dyDescent="0.25">
      <c r="A18" s="13">
        <v>12</v>
      </c>
      <c r="B18" s="14" t="s">
        <v>31</v>
      </c>
      <c r="C18" s="15" t="s">
        <v>7</v>
      </c>
      <c r="D18" s="16">
        <v>6</v>
      </c>
      <c r="E18" s="16"/>
      <c r="F18" s="16"/>
      <c r="G18" s="28"/>
      <c r="H18" s="18"/>
      <c r="I18" s="19"/>
      <c r="J18" s="18"/>
      <c r="K18" s="18"/>
      <c r="L18" s="23"/>
    </row>
    <row r="19" spans="1:12" s="12" customFormat="1" ht="54.6" customHeight="1" x14ac:dyDescent="0.25">
      <c r="A19" s="13">
        <v>13</v>
      </c>
      <c r="B19" s="14" t="s">
        <v>32</v>
      </c>
      <c r="C19" s="15" t="s">
        <v>7</v>
      </c>
      <c r="D19" s="16">
        <v>3</v>
      </c>
      <c r="E19" s="16"/>
      <c r="F19" s="16"/>
      <c r="G19" s="28"/>
      <c r="H19" s="18"/>
      <c r="I19" s="19"/>
      <c r="J19" s="18"/>
      <c r="K19" s="18"/>
      <c r="L19" s="23"/>
    </row>
    <row r="20" spans="1:12" ht="27.6" customHeight="1" x14ac:dyDescent="0.25">
      <c r="G20" s="25" t="s">
        <v>8</v>
      </c>
      <c r="H20" s="26">
        <f>SUM(H7:H18)</f>
        <v>0</v>
      </c>
      <c r="I20" s="27"/>
      <c r="J20" s="5"/>
      <c r="K20" s="26">
        <f>SUM(K7:K18)</f>
        <v>0</v>
      </c>
      <c r="L20" s="24"/>
    </row>
  </sheetData>
  <mergeCells count="4">
    <mergeCell ref="A1:L1"/>
    <mergeCell ref="A2:L2"/>
    <mergeCell ref="A3:L3"/>
    <mergeCell ref="A4:L4"/>
  </mergeCells>
  <printOptions horizontalCentered="1"/>
  <pageMargins left="0.11811023622047245" right="0.11811023622047245" top="0.74803149606299213" bottom="0.35433070866141736" header="0.11811023622047245" footer="0.11811023622047245"/>
  <pageSetup paperSize="9" scale="95" orientation="landscape" r:id="rId1"/>
  <rowBreaks count="1" manualBreakCount="1">
    <brk id="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10787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Szpital</cp:lastModifiedBy>
  <cp:revision>63</cp:revision>
  <cp:lastPrinted>2024-11-14T10:08:16Z</cp:lastPrinted>
  <dcterms:created xsi:type="dcterms:W3CDTF">2009-04-16T11:32:48Z</dcterms:created>
  <dcterms:modified xsi:type="dcterms:W3CDTF">2025-02-19T13:28:34Z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