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4\PRZ 36 Catering\"/>
    </mc:Choice>
  </mc:AlternateContent>
  <xr:revisionPtr revIDLastSave="0" documentId="13_ncr:1_{07CA037D-1EF4-4CB1-8486-FF1DBF72CF33}" xr6:coauthVersionLast="47" xr6:coauthVersionMax="47" xr10:uidLastSave="{00000000-0000-0000-0000-000000000000}"/>
  <bookViews>
    <workbookView xWindow="-45" yWindow="0" windowWidth="14550" windowHeight="15585" xr2:uid="{00000000-000D-0000-FFFF-FFFF00000000}"/>
  </bookViews>
  <sheets>
    <sheet name="Załącznik 2A do SW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5" i="1"/>
  <c r="F38" i="1" l="1"/>
  <c r="C43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29" i="1"/>
  <c r="H29" i="1" s="1"/>
  <c r="H30" i="1" l="1"/>
  <c r="C42" i="1" s="1"/>
  <c r="C44" i="1" s="1"/>
</calcChain>
</file>

<file path=xl/sharedStrings.xml><?xml version="1.0" encoding="utf-8"?>
<sst xmlns="http://schemas.openxmlformats.org/spreadsheetml/2006/main" count="56" uniqueCount="53">
  <si>
    <t>Lp.</t>
  </si>
  <si>
    <t>Pakiet 1</t>
  </si>
  <si>
    <t>Pakiet 1a</t>
  </si>
  <si>
    <t>Pakiet 2</t>
  </si>
  <si>
    <t>Pakiet 2a</t>
  </si>
  <si>
    <t>Pakiet 3</t>
  </si>
  <si>
    <t>Pakiet 3a</t>
  </si>
  <si>
    <t>Pakiet 4</t>
  </si>
  <si>
    <t>Pakiet 4a</t>
  </si>
  <si>
    <t>Pakiet 4b</t>
  </si>
  <si>
    <t>Pakiet 5</t>
  </si>
  <si>
    <t>Pakiet 5a</t>
  </si>
  <si>
    <t>Pakiet 6</t>
  </si>
  <si>
    <t>Pakiet 6a</t>
  </si>
  <si>
    <t xml:space="preserve">Nazwa </t>
  </si>
  <si>
    <t>SUMA</t>
  </si>
  <si>
    <t>Załącznik nr 2a do SWZ</t>
  </si>
  <si>
    <t>minimalna</t>
  </si>
  <si>
    <t>maksymalna</t>
  </si>
  <si>
    <t>Liczba realizacji pakietu</t>
  </si>
  <si>
    <t>Pakiet 7</t>
  </si>
  <si>
    <t>Pakiet 7a</t>
  </si>
  <si>
    <t>Pakiet 8</t>
  </si>
  <si>
    <t>Pakiet 8a</t>
  </si>
  <si>
    <t>Pakiet 9</t>
  </si>
  <si>
    <t>Pakiet 10</t>
  </si>
  <si>
    <t>Pakiet 10a</t>
  </si>
  <si>
    <t>Pakiet 8b</t>
  </si>
  <si>
    <t>Pakiet 10b</t>
  </si>
  <si>
    <t>Pakiet 11</t>
  </si>
  <si>
    <t>Pakiet 11a</t>
  </si>
  <si>
    <t>Liczba porcji</t>
  </si>
  <si>
    <t>średnia</t>
  </si>
  <si>
    <t>Łączna wartość brutto (liczba realizacji pakietu*średnia liczba porcji*cena brutto za porcję)</t>
  </si>
  <si>
    <t>Wartość brutto za porcję</t>
  </si>
  <si>
    <t>Nazwa</t>
  </si>
  <si>
    <t xml:space="preserve">Ilość </t>
  </si>
  <si>
    <t>Jednostka</t>
  </si>
  <si>
    <t>godzin</t>
  </si>
  <si>
    <t>sztuk</t>
  </si>
  <si>
    <t>Wypożyczenie 1 szt. obrusu na stół cateringowy o wymiarze 120 x 80 cm (biały lub czarny)</t>
  </si>
  <si>
    <t>spotkanie</t>
  </si>
  <si>
    <t>SUMA USŁUG DODATKOWYCH</t>
  </si>
  <si>
    <t>SUMA PAKIETÓW</t>
  </si>
  <si>
    <t>TABELA 1 - WYCENA PAKIETÓW</t>
  </si>
  <si>
    <t>TABELA 2 - WYCENA USŁUG DODATKOWYCH</t>
  </si>
  <si>
    <t>TABELA 3 - WARTOŚĆ CAŁEJ USŁUGI</t>
  </si>
  <si>
    <t>Zamawiający zastrzega, że ilości przedmiotu zamówienia wskazane w tym załączniku są ilościami służącymi do skalkulowania ceny oferty, porównania ofert i wyboru najkorzystniejszej oferty.</t>
  </si>
  <si>
    <t>Informacja dla Wykonawcy:
Formularz cenowy musi być opatrzony przez osobę lub osoby uprawnione do reprezentowania Wykonawcy: kwalifikowanym podpisem elektronicznym lub  podpisem zaufanym lub podpisem osobistym (e-dowód).</t>
  </si>
  <si>
    <t>Cena brutto usługi dodatkowej</t>
  </si>
  <si>
    <t>Łączna wartość brutto usługi dodatkowej</t>
  </si>
  <si>
    <t>Obsługa kelnerska spotkania do 4 godzin pracy</t>
  </si>
  <si>
    <t>Obsługa kelnerska spotkania - każda kolejna rozpoczęta godzina po przekroczeniu 4 godzin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</si>
</sst>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5D3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/>
    <xf numFmtId="164" fontId="3" fillId="2" borderId="7" xfId="0" applyNumberFormat="1" applyFont="1" applyFill="1" applyBorder="1"/>
    <xf numFmtId="164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13" xfId="2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2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2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4" xfId="0" applyFont="1" applyBorder="1" applyAlignment="1">
      <alignment horizontal="center" vertical="center"/>
    </xf>
    <xf numFmtId="0" fontId="0" fillId="0" borderId="12" xfId="0" applyBorder="1"/>
    <xf numFmtId="0" fontId="2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/>
    <xf numFmtId="0" fontId="0" fillId="0" borderId="18" xfId="0" applyBorder="1" applyAlignment="1">
      <alignment horizontal="center"/>
    </xf>
    <xf numFmtId="0" fontId="0" fillId="0" borderId="18" xfId="2" applyNumberFormat="1" applyFont="1" applyFill="1" applyBorder="1" applyAlignment="1">
      <alignment horizontal="center"/>
    </xf>
    <xf numFmtId="164" fontId="0" fillId="0" borderId="18" xfId="0" applyNumberFormat="1" applyBorder="1"/>
    <xf numFmtId="0" fontId="0" fillId="0" borderId="7" xfId="2" applyNumberFormat="1" applyFont="1" applyFill="1" applyBorder="1" applyAlignment="1">
      <alignment horizontal="center"/>
    </xf>
    <xf numFmtId="0" fontId="0" fillId="0" borderId="4" xfId="2" applyNumberFormat="1" applyFont="1" applyFill="1" applyBorder="1" applyAlignment="1">
      <alignment horizontal="center"/>
    </xf>
    <xf numFmtId="44" fontId="5" fillId="0" borderId="15" xfId="1" applyFont="1" applyBorder="1" applyAlignment="1">
      <alignment horizontal="center"/>
    </xf>
    <xf numFmtId="44" fontId="5" fillId="0" borderId="19" xfId="1" applyFont="1" applyBorder="1" applyAlignment="1">
      <alignment horizontal="center"/>
    </xf>
    <xf numFmtId="44" fontId="5" fillId="0" borderId="10" xfId="1" applyFont="1" applyBorder="1" applyAlignment="1">
      <alignment horizontal="center"/>
    </xf>
    <xf numFmtId="44" fontId="5" fillId="0" borderId="20" xfId="1" applyFont="1" applyBorder="1" applyAlignment="1">
      <alignment horizontal="center"/>
    </xf>
    <xf numFmtId="44" fontId="5" fillId="0" borderId="21" xfId="1" applyFont="1" applyBorder="1" applyAlignment="1">
      <alignment horizontal="center"/>
    </xf>
    <xf numFmtId="44" fontId="5" fillId="0" borderId="8" xfId="1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4" fontId="0" fillId="0" borderId="26" xfId="0" applyNumberFormat="1" applyBorder="1" applyAlignment="1">
      <alignment vertical="top" wrapText="1"/>
    </xf>
    <xf numFmtId="44" fontId="0" fillId="0" borderId="23" xfId="0" applyNumberFormat="1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4" fontId="0" fillId="0" borderId="18" xfId="0" applyNumberFormat="1" applyBorder="1" applyAlignment="1">
      <alignment vertical="top" wrapText="1"/>
    </xf>
    <xf numFmtId="44" fontId="0" fillId="0" borderId="7" xfId="0" applyNumberForma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4" fontId="2" fillId="0" borderId="23" xfId="0" applyNumberFormat="1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44" fontId="2" fillId="0" borderId="0" xfId="0" applyNumberFormat="1" applyFont="1"/>
    <xf numFmtId="0" fontId="0" fillId="0" borderId="0" xfId="0" applyAlignment="1">
      <alignment horizontal="left"/>
    </xf>
    <xf numFmtId="0" fontId="0" fillId="0" borderId="18" xfId="0" applyBorder="1" applyAlignment="1">
      <alignment wrapText="1"/>
    </xf>
    <xf numFmtId="164" fontId="0" fillId="0" borderId="23" xfId="0" applyNumberFormat="1" applyBorder="1"/>
    <xf numFmtId="44" fontId="0" fillId="0" borderId="23" xfId="0" applyNumberFormat="1" applyBorder="1"/>
    <xf numFmtId="0" fontId="0" fillId="0" borderId="1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/>
    <xf numFmtId="0" fontId="0" fillId="3" borderId="23" xfId="0" applyFill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3" borderId="6" xfId="0" applyFont="1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2" fillId="3" borderId="6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2" fillId="0" borderId="10" xfId="0" applyFont="1" applyBorder="1" applyAlignment="1">
      <alignment horizontal="right" vertical="center" wrapText="1"/>
    </xf>
    <xf numFmtId="0" fontId="0" fillId="0" borderId="14" xfId="0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38" workbookViewId="0">
      <selection activeCell="G58" sqref="G58"/>
    </sheetView>
  </sheetViews>
  <sheetFormatPr defaultRowHeight="15" x14ac:dyDescent="0.25"/>
  <cols>
    <col min="1" max="1" width="3.5703125" style="1" bestFit="1" customWidth="1"/>
    <col min="2" max="2" width="18.28515625" customWidth="1"/>
    <col min="3" max="3" width="16.7109375" customWidth="1"/>
    <col min="4" max="4" width="10.28515625" customWidth="1"/>
    <col min="5" max="5" width="15" customWidth="1"/>
    <col min="6" max="6" width="15.5703125" customWidth="1"/>
    <col min="7" max="7" width="17.28515625" customWidth="1"/>
    <col min="8" max="8" width="23.5703125" customWidth="1"/>
    <col min="11" max="11" width="3.85546875" customWidth="1"/>
    <col min="12" max="12" width="27.28515625" customWidth="1"/>
  </cols>
  <sheetData>
    <row r="1" spans="1:12" x14ac:dyDescent="0.25">
      <c r="A1" s="75" t="s">
        <v>16</v>
      </c>
      <c r="B1" s="75"/>
      <c r="C1" s="75"/>
      <c r="D1" s="75"/>
      <c r="E1" s="75"/>
      <c r="F1" s="75"/>
      <c r="G1" s="75"/>
    </row>
    <row r="2" spans="1:12" ht="15.75" thickBot="1" x14ac:dyDescent="0.3">
      <c r="A2" s="48"/>
      <c r="B2" s="48"/>
      <c r="C2" s="48"/>
      <c r="D2" s="48"/>
      <c r="E2" s="48"/>
      <c r="F2" s="48"/>
      <c r="G2" s="48"/>
    </row>
    <row r="3" spans="1:12" ht="15.75" thickBot="1" x14ac:dyDescent="0.3">
      <c r="A3" s="84" t="s">
        <v>44</v>
      </c>
      <c r="B3" s="85"/>
      <c r="C3" s="85"/>
      <c r="D3" s="86"/>
      <c r="E3" s="86"/>
      <c r="F3" s="86"/>
      <c r="G3" s="86"/>
      <c r="H3" s="87"/>
    </row>
    <row r="4" spans="1:12" s="2" customFormat="1" ht="27" customHeight="1" thickBot="1" x14ac:dyDescent="0.3">
      <c r="A4" s="76" t="s">
        <v>0</v>
      </c>
      <c r="B4" s="76" t="s">
        <v>14</v>
      </c>
      <c r="C4" s="78" t="s">
        <v>19</v>
      </c>
      <c r="D4" s="82" t="s">
        <v>31</v>
      </c>
      <c r="E4" s="82"/>
      <c r="F4" s="83"/>
      <c r="G4" s="80" t="s">
        <v>34</v>
      </c>
      <c r="H4" s="80" t="s">
        <v>33</v>
      </c>
      <c r="I4" s="3"/>
    </row>
    <row r="5" spans="1:12" s="2" customFormat="1" ht="43.5" customHeight="1" thickBot="1" x14ac:dyDescent="0.3">
      <c r="A5" s="77"/>
      <c r="B5" s="77"/>
      <c r="C5" s="79"/>
      <c r="D5" s="31" t="s">
        <v>17</v>
      </c>
      <c r="E5" s="31" t="s">
        <v>18</v>
      </c>
      <c r="F5" s="31" t="s">
        <v>32</v>
      </c>
      <c r="G5" s="81"/>
      <c r="H5" s="99"/>
      <c r="I5" s="3"/>
      <c r="L5" s="49"/>
    </row>
    <row r="6" spans="1:12" x14ac:dyDescent="0.25">
      <c r="A6" s="4">
        <v>1</v>
      </c>
      <c r="B6" s="21" t="s">
        <v>1</v>
      </c>
      <c r="C6" s="9">
        <v>10</v>
      </c>
      <c r="D6" s="9">
        <v>3</v>
      </c>
      <c r="E6" s="10">
        <v>10</v>
      </c>
      <c r="F6" s="15">
        <f t="shared" ref="F6:F29" si="0">AVERAGE(D6,E6)</f>
        <v>6.5</v>
      </c>
      <c r="G6" s="39"/>
      <c r="H6" s="46">
        <f>C6*F6*G6</f>
        <v>0</v>
      </c>
      <c r="L6" s="50"/>
    </row>
    <row r="7" spans="1:12" ht="15.75" thickBot="1" x14ac:dyDescent="0.3">
      <c r="A7" s="4">
        <v>2</v>
      </c>
      <c r="B7" s="11" t="s">
        <v>2</v>
      </c>
      <c r="C7" s="12">
        <v>15</v>
      </c>
      <c r="D7" s="12">
        <v>11</v>
      </c>
      <c r="E7" s="13">
        <v>40</v>
      </c>
      <c r="F7" s="15">
        <f t="shared" si="0"/>
        <v>25.5</v>
      </c>
      <c r="G7" s="39"/>
      <c r="H7" s="6">
        <f t="shared" ref="H7:H29" si="1">C7*F7*G7</f>
        <v>0</v>
      </c>
    </row>
    <row r="8" spans="1:12" x14ac:dyDescent="0.25">
      <c r="A8" s="25">
        <v>3</v>
      </c>
      <c r="B8" s="21" t="s">
        <v>3</v>
      </c>
      <c r="C8" s="9">
        <v>20</v>
      </c>
      <c r="D8" s="9">
        <v>3</v>
      </c>
      <c r="E8" s="10">
        <v>10</v>
      </c>
      <c r="F8" s="10">
        <f t="shared" si="0"/>
        <v>6.5</v>
      </c>
      <c r="G8" s="40"/>
      <c r="H8" s="8">
        <f t="shared" si="1"/>
        <v>0</v>
      </c>
    </row>
    <row r="9" spans="1:12" ht="15.75" thickBot="1" x14ac:dyDescent="0.3">
      <c r="A9" s="26">
        <v>4</v>
      </c>
      <c r="B9" s="16" t="s">
        <v>4</v>
      </c>
      <c r="C9" s="19">
        <v>25</v>
      </c>
      <c r="D9" s="19">
        <v>11</v>
      </c>
      <c r="E9" s="20">
        <v>40</v>
      </c>
      <c r="F9" s="37">
        <f t="shared" si="0"/>
        <v>25.5</v>
      </c>
      <c r="G9" s="41"/>
      <c r="H9" s="6">
        <f t="shared" si="1"/>
        <v>0</v>
      </c>
    </row>
    <row r="10" spans="1:12" x14ac:dyDescent="0.25">
      <c r="A10" s="4">
        <v>5</v>
      </c>
      <c r="B10" s="24" t="s">
        <v>5</v>
      </c>
      <c r="C10" s="14">
        <v>5</v>
      </c>
      <c r="D10" s="14">
        <v>3</v>
      </c>
      <c r="E10" s="15">
        <v>10</v>
      </c>
      <c r="F10" s="15">
        <f t="shared" si="0"/>
        <v>6.5</v>
      </c>
      <c r="G10" s="39"/>
      <c r="H10" s="8">
        <f t="shared" si="1"/>
        <v>0</v>
      </c>
    </row>
    <row r="11" spans="1:12" ht="15.75" thickBot="1" x14ac:dyDescent="0.3">
      <c r="A11" s="4">
        <v>6</v>
      </c>
      <c r="B11" s="11" t="s">
        <v>6</v>
      </c>
      <c r="C11" s="12">
        <v>5</v>
      </c>
      <c r="D11" s="12">
        <v>11</v>
      </c>
      <c r="E11" s="13">
        <v>30</v>
      </c>
      <c r="F11" s="15">
        <f t="shared" si="0"/>
        <v>20.5</v>
      </c>
      <c r="G11" s="39"/>
      <c r="H11" s="6">
        <f t="shared" si="1"/>
        <v>0</v>
      </c>
    </row>
    <row r="12" spans="1:12" x14ac:dyDescent="0.25">
      <c r="A12" s="25">
        <v>7</v>
      </c>
      <c r="B12" s="21" t="s">
        <v>7</v>
      </c>
      <c r="C12" s="9">
        <v>30</v>
      </c>
      <c r="D12" s="9">
        <v>3</v>
      </c>
      <c r="E12" s="10">
        <v>10</v>
      </c>
      <c r="F12" s="10">
        <f t="shared" si="0"/>
        <v>6.5</v>
      </c>
      <c r="G12" s="40"/>
      <c r="H12" s="8">
        <f t="shared" si="1"/>
        <v>0</v>
      </c>
    </row>
    <row r="13" spans="1:12" x14ac:dyDescent="0.25">
      <c r="A13" s="4">
        <v>8</v>
      </c>
      <c r="B13" s="11" t="s">
        <v>8</v>
      </c>
      <c r="C13" s="12">
        <v>20</v>
      </c>
      <c r="D13" s="12">
        <v>11</v>
      </c>
      <c r="E13" s="13">
        <v>20</v>
      </c>
      <c r="F13" s="15">
        <f t="shared" si="0"/>
        <v>15.5</v>
      </c>
      <c r="G13" s="39"/>
      <c r="H13" s="5">
        <f t="shared" si="1"/>
        <v>0</v>
      </c>
    </row>
    <row r="14" spans="1:12" ht="15.75" thickBot="1" x14ac:dyDescent="0.3">
      <c r="A14" s="26">
        <v>9</v>
      </c>
      <c r="B14" s="16" t="s">
        <v>9</v>
      </c>
      <c r="C14" s="19">
        <v>5</v>
      </c>
      <c r="D14" s="19">
        <v>21</v>
      </c>
      <c r="E14" s="20">
        <v>50</v>
      </c>
      <c r="F14" s="37">
        <f t="shared" si="0"/>
        <v>35.5</v>
      </c>
      <c r="G14" s="41"/>
      <c r="H14" s="6">
        <f t="shared" si="1"/>
        <v>0</v>
      </c>
    </row>
    <row r="15" spans="1:12" x14ac:dyDescent="0.25">
      <c r="A15" s="4">
        <v>10</v>
      </c>
      <c r="B15" s="24" t="s">
        <v>10</v>
      </c>
      <c r="C15" s="14">
        <v>5</v>
      </c>
      <c r="D15" s="14">
        <v>3</v>
      </c>
      <c r="E15" s="15">
        <v>10</v>
      </c>
      <c r="F15" s="15">
        <f t="shared" si="0"/>
        <v>6.5</v>
      </c>
      <c r="G15" s="39"/>
      <c r="H15" s="8">
        <f t="shared" si="1"/>
        <v>0</v>
      </c>
    </row>
    <row r="16" spans="1:12" ht="15.75" thickBot="1" x14ac:dyDescent="0.3">
      <c r="A16" s="4">
        <v>11</v>
      </c>
      <c r="B16" s="11" t="s">
        <v>11</v>
      </c>
      <c r="C16" s="12">
        <v>5</v>
      </c>
      <c r="D16" s="12">
        <v>11</v>
      </c>
      <c r="E16" s="13">
        <v>40</v>
      </c>
      <c r="F16" s="15">
        <f t="shared" si="0"/>
        <v>25.5</v>
      </c>
      <c r="G16" s="39"/>
      <c r="H16" s="6">
        <f t="shared" si="1"/>
        <v>0</v>
      </c>
    </row>
    <row r="17" spans="1:8" x14ac:dyDescent="0.25">
      <c r="A17" s="25">
        <v>12</v>
      </c>
      <c r="B17" s="21" t="s">
        <v>12</v>
      </c>
      <c r="C17" s="9">
        <v>15</v>
      </c>
      <c r="D17" s="9">
        <v>3</v>
      </c>
      <c r="E17" s="10">
        <v>10</v>
      </c>
      <c r="F17" s="10">
        <f t="shared" si="0"/>
        <v>6.5</v>
      </c>
      <c r="G17" s="40"/>
      <c r="H17" s="8">
        <f t="shared" si="1"/>
        <v>0</v>
      </c>
    </row>
    <row r="18" spans="1:8" ht="15.75" thickBot="1" x14ac:dyDescent="0.3">
      <c r="A18" s="4">
        <v>13</v>
      </c>
      <c r="B18" s="11" t="s">
        <v>13</v>
      </c>
      <c r="C18" s="12">
        <v>40</v>
      </c>
      <c r="D18" s="12">
        <v>11</v>
      </c>
      <c r="E18" s="13">
        <v>50</v>
      </c>
      <c r="F18" s="15">
        <f t="shared" si="0"/>
        <v>30.5</v>
      </c>
      <c r="G18" s="39"/>
      <c r="H18" s="6">
        <f t="shared" si="1"/>
        <v>0</v>
      </c>
    </row>
    <row r="19" spans="1:8" x14ac:dyDescent="0.25">
      <c r="A19" s="27">
        <v>14</v>
      </c>
      <c r="B19" s="21" t="s">
        <v>20</v>
      </c>
      <c r="C19" s="9">
        <v>5</v>
      </c>
      <c r="D19" s="9">
        <v>3</v>
      </c>
      <c r="E19" s="10">
        <v>10</v>
      </c>
      <c r="F19" s="10">
        <f t="shared" si="0"/>
        <v>6.5</v>
      </c>
      <c r="G19" s="40"/>
      <c r="H19" s="8">
        <f t="shared" si="1"/>
        <v>0</v>
      </c>
    </row>
    <row r="20" spans="1:8" ht="15.75" thickBot="1" x14ac:dyDescent="0.3">
      <c r="A20" s="27">
        <v>15</v>
      </c>
      <c r="B20" s="11" t="s">
        <v>21</v>
      </c>
      <c r="C20" s="12">
        <v>30</v>
      </c>
      <c r="D20" s="12">
        <v>11</v>
      </c>
      <c r="E20" s="13">
        <v>50</v>
      </c>
      <c r="F20" s="13">
        <f t="shared" si="0"/>
        <v>30.5</v>
      </c>
      <c r="G20" s="42"/>
      <c r="H20" s="6">
        <f t="shared" si="1"/>
        <v>0</v>
      </c>
    </row>
    <row r="21" spans="1:8" x14ac:dyDescent="0.25">
      <c r="A21" s="29">
        <v>16</v>
      </c>
      <c r="B21" s="21" t="s">
        <v>22</v>
      </c>
      <c r="C21" s="9">
        <v>5</v>
      </c>
      <c r="D21" s="9">
        <v>3</v>
      </c>
      <c r="E21" s="9">
        <v>10</v>
      </c>
      <c r="F21" s="9">
        <f t="shared" si="0"/>
        <v>6.5</v>
      </c>
      <c r="G21" s="40"/>
      <c r="H21" s="8">
        <f t="shared" si="1"/>
        <v>0</v>
      </c>
    </row>
    <row r="22" spans="1:8" x14ac:dyDescent="0.25">
      <c r="A22" s="28">
        <v>17</v>
      </c>
      <c r="B22" s="11" t="s">
        <v>23</v>
      </c>
      <c r="C22" s="12">
        <v>5</v>
      </c>
      <c r="D22" s="12">
        <v>11</v>
      </c>
      <c r="E22" s="13">
        <v>20</v>
      </c>
      <c r="F22" s="13">
        <f t="shared" si="0"/>
        <v>15.5</v>
      </c>
      <c r="G22" s="42"/>
      <c r="H22" s="5">
        <f t="shared" si="1"/>
        <v>0</v>
      </c>
    </row>
    <row r="23" spans="1:8" ht="15.75" thickBot="1" x14ac:dyDescent="0.3">
      <c r="A23" s="30">
        <v>18</v>
      </c>
      <c r="B23" s="16" t="s">
        <v>27</v>
      </c>
      <c r="C23" s="19">
        <v>10</v>
      </c>
      <c r="D23" s="19">
        <v>21</v>
      </c>
      <c r="E23" s="20">
        <v>40</v>
      </c>
      <c r="F23" s="20">
        <f t="shared" si="0"/>
        <v>30.5</v>
      </c>
      <c r="G23" s="43"/>
      <c r="H23" s="6">
        <f t="shared" si="1"/>
        <v>0</v>
      </c>
    </row>
    <row r="24" spans="1:8" ht="15.75" thickBot="1" x14ac:dyDescent="0.3">
      <c r="A24" s="32">
        <v>19</v>
      </c>
      <c r="B24" s="33" t="s">
        <v>24</v>
      </c>
      <c r="C24" s="34">
        <v>2</v>
      </c>
      <c r="D24" s="34">
        <v>50</v>
      </c>
      <c r="E24" s="35">
        <v>150</v>
      </c>
      <c r="F24" s="35">
        <f t="shared" si="0"/>
        <v>100</v>
      </c>
      <c r="G24" s="44"/>
      <c r="H24" s="36">
        <f t="shared" si="1"/>
        <v>0</v>
      </c>
    </row>
    <row r="25" spans="1:8" x14ac:dyDescent="0.25">
      <c r="A25" s="4">
        <v>20</v>
      </c>
      <c r="B25" s="24" t="s">
        <v>25</v>
      </c>
      <c r="C25" s="14">
        <v>1</v>
      </c>
      <c r="D25" s="14">
        <v>50</v>
      </c>
      <c r="E25" s="15">
        <v>100</v>
      </c>
      <c r="F25" s="15">
        <f t="shared" si="0"/>
        <v>75</v>
      </c>
      <c r="G25" s="39"/>
      <c r="H25" s="8">
        <f t="shared" si="1"/>
        <v>0</v>
      </c>
    </row>
    <row r="26" spans="1:8" x14ac:dyDescent="0.25">
      <c r="A26" s="4">
        <v>21</v>
      </c>
      <c r="B26" s="11" t="s">
        <v>26</v>
      </c>
      <c r="C26" s="12">
        <v>1</v>
      </c>
      <c r="D26" s="12">
        <v>101</v>
      </c>
      <c r="E26" s="13">
        <v>250</v>
      </c>
      <c r="F26" s="15">
        <f t="shared" si="0"/>
        <v>175.5</v>
      </c>
      <c r="G26" s="39"/>
      <c r="H26" s="5">
        <f t="shared" si="1"/>
        <v>0</v>
      </c>
    </row>
    <row r="27" spans="1:8" ht="15.75" thickBot="1" x14ac:dyDescent="0.3">
      <c r="A27" s="22">
        <v>22</v>
      </c>
      <c r="B27" s="23" t="s">
        <v>28</v>
      </c>
      <c r="C27" s="17">
        <v>1</v>
      </c>
      <c r="D27" s="17">
        <v>251</v>
      </c>
      <c r="E27" s="18">
        <v>500</v>
      </c>
      <c r="F27" s="38">
        <f t="shared" si="0"/>
        <v>375.5</v>
      </c>
      <c r="G27" s="45"/>
      <c r="H27" s="6">
        <f t="shared" si="1"/>
        <v>0</v>
      </c>
    </row>
    <row r="28" spans="1:8" x14ac:dyDescent="0.25">
      <c r="A28" s="25">
        <v>23</v>
      </c>
      <c r="B28" s="21" t="s">
        <v>29</v>
      </c>
      <c r="C28" s="9">
        <v>5</v>
      </c>
      <c r="D28" s="9">
        <v>5</v>
      </c>
      <c r="E28" s="10">
        <v>20</v>
      </c>
      <c r="F28" s="10">
        <f t="shared" si="0"/>
        <v>12.5</v>
      </c>
      <c r="G28" s="40"/>
      <c r="H28" s="8">
        <f t="shared" si="1"/>
        <v>0</v>
      </c>
    </row>
    <row r="29" spans="1:8" ht="15.75" thickBot="1" x14ac:dyDescent="0.3">
      <c r="A29" s="26">
        <v>24</v>
      </c>
      <c r="B29" s="16" t="s">
        <v>30</v>
      </c>
      <c r="C29" s="19">
        <v>5</v>
      </c>
      <c r="D29" s="19">
        <v>21</v>
      </c>
      <c r="E29" s="20">
        <v>50</v>
      </c>
      <c r="F29" s="37">
        <f t="shared" si="0"/>
        <v>35.5</v>
      </c>
      <c r="G29" s="41"/>
      <c r="H29" s="47">
        <f t="shared" si="1"/>
        <v>0</v>
      </c>
    </row>
    <row r="30" spans="1:8" ht="16.5" thickBot="1" x14ac:dyDescent="0.3">
      <c r="A30" s="100" t="s">
        <v>43</v>
      </c>
      <c r="B30" s="101"/>
      <c r="C30" s="101"/>
      <c r="D30" s="102"/>
      <c r="E30" s="102"/>
      <c r="F30" s="102"/>
      <c r="G30" s="101"/>
      <c r="H30" s="7">
        <f>SUM(H6:H29)</f>
        <v>0</v>
      </c>
    </row>
    <row r="32" spans="1:8" ht="15.75" thickBot="1" x14ac:dyDescent="0.3"/>
    <row r="33" spans="1:8" ht="15.75" thickBot="1" x14ac:dyDescent="0.3">
      <c r="A33" s="91" t="s">
        <v>45</v>
      </c>
      <c r="B33" s="92"/>
      <c r="C33" s="92"/>
      <c r="D33" s="92"/>
      <c r="E33" s="92"/>
      <c r="F33" s="93"/>
    </row>
    <row r="34" spans="1:8" ht="43.5" customHeight="1" thickBot="1" x14ac:dyDescent="0.3">
      <c r="A34" s="58" t="s">
        <v>0</v>
      </c>
      <c r="B34" s="58" t="s">
        <v>35</v>
      </c>
      <c r="C34" s="58" t="s">
        <v>36</v>
      </c>
      <c r="D34" s="58" t="s">
        <v>37</v>
      </c>
      <c r="E34" s="59" t="s">
        <v>49</v>
      </c>
      <c r="F34" s="60" t="s">
        <v>50</v>
      </c>
      <c r="G34" s="2"/>
    </row>
    <row r="35" spans="1:8" ht="46.5" customHeight="1" thickBot="1" x14ac:dyDescent="0.3">
      <c r="A35" s="69">
        <v>1</v>
      </c>
      <c r="B35" s="69" t="s">
        <v>51</v>
      </c>
      <c r="C35" s="54">
        <v>30</v>
      </c>
      <c r="D35" s="54" t="s">
        <v>41</v>
      </c>
      <c r="E35" s="56"/>
      <c r="F35" s="53">
        <f>C35*E35</f>
        <v>0</v>
      </c>
      <c r="G35" s="51"/>
    </row>
    <row r="36" spans="1:8" ht="78.75" customHeight="1" thickBot="1" x14ac:dyDescent="0.3">
      <c r="A36" s="69">
        <v>2</v>
      </c>
      <c r="B36" s="69" t="s">
        <v>52</v>
      </c>
      <c r="C36" s="54">
        <v>100</v>
      </c>
      <c r="D36" s="54" t="s">
        <v>38</v>
      </c>
      <c r="E36" s="56"/>
      <c r="F36" s="53">
        <f t="shared" ref="F36:F37" si="2">C36*E36</f>
        <v>0</v>
      </c>
      <c r="G36" s="51"/>
    </row>
    <row r="37" spans="1:8" ht="90.75" thickBot="1" x14ac:dyDescent="0.3">
      <c r="A37" s="70">
        <v>3</v>
      </c>
      <c r="B37" s="70" t="s">
        <v>40</v>
      </c>
      <c r="C37" s="55">
        <v>200</v>
      </c>
      <c r="D37" s="55" t="s">
        <v>39</v>
      </c>
      <c r="E37" s="57"/>
      <c r="F37" s="52">
        <f t="shared" si="2"/>
        <v>0</v>
      </c>
      <c r="G37" s="51"/>
    </row>
    <row r="38" spans="1:8" ht="16.5" thickBot="1" x14ac:dyDescent="0.3">
      <c r="A38" s="88" t="s">
        <v>42</v>
      </c>
      <c r="B38" s="89"/>
      <c r="C38" s="89"/>
      <c r="D38" s="89"/>
      <c r="E38" s="90"/>
      <c r="F38" s="61">
        <f>SUM(F35:F37)</f>
        <v>0</v>
      </c>
    </row>
    <row r="39" spans="1:8" ht="15.75" x14ac:dyDescent="0.25">
      <c r="A39" s="62"/>
      <c r="B39" s="63"/>
      <c r="C39" s="63"/>
      <c r="D39" s="63"/>
      <c r="E39" s="63"/>
      <c r="F39" s="64"/>
    </row>
    <row r="40" spans="1:8" ht="16.5" thickBot="1" x14ac:dyDescent="0.3">
      <c r="A40" s="62"/>
      <c r="B40" s="63"/>
      <c r="C40" s="63"/>
      <c r="D40" s="63"/>
      <c r="E40" s="63"/>
      <c r="F40" s="64"/>
    </row>
    <row r="41" spans="1:8" ht="16.5" thickBot="1" x14ac:dyDescent="0.3">
      <c r="A41" s="94" t="s">
        <v>46</v>
      </c>
      <c r="B41" s="95"/>
      <c r="C41" s="96"/>
      <c r="D41" s="65"/>
      <c r="E41" s="63"/>
      <c r="F41" s="64"/>
    </row>
    <row r="42" spans="1:8" ht="15.75" thickBot="1" x14ac:dyDescent="0.3">
      <c r="A42" s="71">
        <v>1</v>
      </c>
      <c r="B42" s="66" t="s">
        <v>43</v>
      </c>
      <c r="C42" s="67">
        <f>H30</f>
        <v>0</v>
      </c>
    </row>
    <row r="43" spans="1:8" ht="30.75" thickBot="1" x14ac:dyDescent="0.3">
      <c r="A43" s="71">
        <v>2</v>
      </c>
      <c r="B43" s="66" t="s">
        <v>42</v>
      </c>
      <c r="C43" s="68">
        <f>F38</f>
        <v>0</v>
      </c>
    </row>
    <row r="44" spans="1:8" ht="15.75" thickBot="1" x14ac:dyDescent="0.3">
      <c r="A44" s="97" t="s">
        <v>15</v>
      </c>
      <c r="B44" s="98"/>
      <c r="C44" s="36">
        <f>SUM(C42:C43)</f>
        <v>0</v>
      </c>
    </row>
    <row r="47" spans="1:8" x14ac:dyDescent="0.25">
      <c r="A47" s="72" t="s">
        <v>47</v>
      </c>
      <c r="B47" s="72"/>
      <c r="C47" s="72"/>
      <c r="D47" s="73"/>
      <c r="E47" s="73"/>
      <c r="F47" s="73"/>
      <c r="G47" s="73"/>
      <c r="H47" s="73"/>
    </row>
    <row r="48" spans="1:8" x14ac:dyDescent="0.25">
      <c r="A48" s="73"/>
      <c r="B48" s="73"/>
      <c r="C48" s="73"/>
      <c r="D48" s="73"/>
      <c r="E48" s="73"/>
      <c r="F48" s="73"/>
      <c r="G48" s="73"/>
      <c r="H48" s="73"/>
    </row>
    <row r="51" spans="1:8" x14ac:dyDescent="0.25">
      <c r="A51" s="74" t="s">
        <v>48</v>
      </c>
      <c r="B51" s="74"/>
      <c r="C51" s="74"/>
      <c r="D51" s="73"/>
      <c r="E51" s="73"/>
      <c r="F51" s="73"/>
      <c r="G51" s="73"/>
      <c r="H51" s="73"/>
    </row>
    <row r="52" spans="1:8" x14ac:dyDescent="0.25">
      <c r="A52" s="73"/>
      <c r="B52" s="73"/>
      <c r="C52" s="73"/>
      <c r="D52" s="73"/>
      <c r="E52" s="73"/>
      <c r="F52" s="73"/>
      <c r="G52" s="73"/>
      <c r="H52" s="73"/>
    </row>
    <row r="53" spans="1:8" x14ac:dyDescent="0.25">
      <c r="A53" s="73"/>
      <c r="B53" s="73"/>
      <c r="C53" s="73"/>
      <c r="D53" s="73"/>
      <c r="E53" s="73"/>
      <c r="F53" s="73"/>
      <c r="G53" s="73"/>
      <c r="H53" s="73"/>
    </row>
  </sheetData>
  <mergeCells count="15">
    <mergeCell ref="A47:H48"/>
    <mergeCell ref="A51:H53"/>
    <mergeCell ref="A1:G1"/>
    <mergeCell ref="A4:A5"/>
    <mergeCell ref="B4:B5"/>
    <mergeCell ref="C4:C5"/>
    <mergeCell ref="G4:G5"/>
    <mergeCell ref="D4:F4"/>
    <mergeCell ref="A3:H3"/>
    <mergeCell ref="A38:E38"/>
    <mergeCell ref="A33:F33"/>
    <mergeCell ref="A41:C41"/>
    <mergeCell ref="A44:B44"/>
    <mergeCell ref="H4:H5"/>
    <mergeCell ref="A30:G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2A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Krzywicki</dc:creator>
  <cp:lastModifiedBy>Beata Górniewicz | Łukasiewicz – PIT</cp:lastModifiedBy>
  <cp:lastPrinted>2022-04-12T13:44:40Z</cp:lastPrinted>
  <dcterms:created xsi:type="dcterms:W3CDTF">2022-04-11T07:40:04Z</dcterms:created>
  <dcterms:modified xsi:type="dcterms:W3CDTF">2024-12-20T11:55:29Z</dcterms:modified>
</cp:coreProperties>
</file>