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Zamówienia_publiczne\Przetargi 2024\9_ZP_2024 - art. spożywcze\SWZ\"/>
    </mc:Choice>
  </mc:AlternateContent>
  <xr:revisionPtr revIDLastSave="0" documentId="13_ncr:1_{5CB2D046-2031-4BB1-BD9C-6CACDAEE6CB5}" xr6:coauthVersionLast="47" xr6:coauthVersionMax="47" xr10:uidLastSave="{00000000-0000-0000-0000-000000000000}"/>
  <bookViews>
    <workbookView xWindow="-120" yWindow="-120" windowWidth="29040" windowHeight="15720" activeTab="6" xr2:uid="{342EDA4F-FD62-4E6D-964B-857E340AA686}"/>
  </bookViews>
  <sheets>
    <sheet name="I - jaja" sheetId="1" r:id="rId1"/>
    <sheet name="II - kiszonki" sheetId="2" r:id="rId2"/>
    <sheet name="III-warzywa i owoce" sheetId="3" r:id="rId3"/>
    <sheet name="IV - ziemniaki" sheetId="4" r:id="rId4"/>
    <sheet name="V - ryby" sheetId="6" r:id="rId5"/>
    <sheet name="VI - artykuły spożywcze" sheetId="8" r:id="rId6"/>
    <sheet name="VII - mrożonki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5" i="3"/>
  <c r="G41" i="3" l="1"/>
  <c r="G43" i="3" l="1"/>
  <c r="G4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Bozena Schmidt</author>
  </authors>
  <commentList>
    <comment ref="G42" authorId="0" shapeId="0" xr:uid="{84099999-8588-453C-831C-5CE193B50B47}">
      <text>
        <r>
          <rPr>
            <b/>
            <sz val="9"/>
            <color indexed="81"/>
            <rFont val="Tahoma"/>
            <charset val="1"/>
          </rPr>
          <t>Bozena Schmidt:</t>
        </r>
        <r>
          <rPr>
            <sz val="9"/>
            <color indexed="81"/>
            <rFont val="Tahoma"/>
            <charset val="1"/>
          </rPr>
          <t xml:space="preserve">
wpisać wysokość udzielonego upustu</t>
        </r>
      </text>
    </comment>
  </commentList>
</comments>
</file>

<file path=xl/sharedStrings.xml><?xml version="1.0" encoding="utf-8"?>
<sst xmlns="http://schemas.openxmlformats.org/spreadsheetml/2006/main" count="423" uniqueCount="179">
  <si>
    <t>Nazwa artykułu</t>
  </si>
  <si>
    <t>szt.</t>
  </si>
  <si>
    <t>Kiszonki</t>
  </si>
  <si>
    <t>kg</t>
  </si>
  <si>
    <t>Arbuz</t>
  </si>
  <si>
    <t>Banan</t>
  </si>
  <si>
    <t>Buraki</t>
  </si>
  <si>
    <t>Cebula</t>
  </si>
  <si>
    <t>Cytryna</t>
  </si>
  <si>
    <t>Jabłka krajowe</t>
  </si>
  <si>
    <t>Kapusta biała</t>
  </si>
  <si>
    <t>Kapusta czerwona</t>
  </si>
  <si>
    <t>Mandarynki</t>
  </si>
  <si>
    <t>Marchew</t>
  </si>
  <si>
    <t>Pietruszka korzeń</t>
  </si>
  <si>
    <t>Brokuł</t>
  </si>
  <si>
    <t>Kalafior</t>
  </si>
  <si>
    <t>Kapusta pekińska</t>
  </si>
  <si>
    <t>Kapusta wczesna</t>
  </si>
  <si>
    <t>Papryka czerwona</t>
  </si>
  <si>
    <t>Pieczarki</t>
  </si>
  <si>
    <t>Pietruszka nać</t>
  </si>
  <si>
    <t>Pomidory szklarniowe</t>
  </si>
  <si>
    <t>Rzodkiewka</t>
  </si>
  <si>
    <t>pęczek</t>
  </si>
  <si>
    <t>Sałata</t>
  </si>
  <si>
    <t>Szczypior</t>
  </si>
  <si>
    <t>Makrela wędzona</t>
  </si>
  <si>
    <t>Ziemniaki</t>
  </si>
  <si>
    <t>Cukier</t>
  </si>
  <si>
    <t>Cukier puder</t>
  </si>
  <si>
    <t>Cukier waniliowy</t>
  </si>
  <si>
    <t>Dżem z czarnej porzeczki (nie mniej niż 30% owoców)</t>
  </si>
  <si>
    <t>Fasola biała sucha</t>
  </si>
  <si>
    <t>Groch cały suchy</t>
  </si>
  <si>
    <t>Groch konserwowy (waga produktu netto po odcieku)</t>
  </si>
  <si>
    <t>Galaretka owocowa (różne rodzaje smaków)</t>
  </si>
  <si>
    <t>Herbata czarna liściasta</t>
  </si>
  <si>
    <t>Kasza jęczmienna</t>
  </si>
  <si>
    <t>Kasza manna</t>
  </si>
  <si>
    <t>Koncentrat pomidorowy 28- 30%</t>
  </si>
  <si>
    <t>Kawa zbożowa</t>
  </si>
  <si>
    <t>Kakao</t>
  </si>
  <si>
    <t>Kleik ryżowy błyskawiczny naturalny</t>
  </si>
  <si>
    <t>Kukurydza konserwowa słodka (waga produktu netto po odcieku)</t>
  </si>
  <si>
    <t>Kwasek cytrynowy</t>
  </si>
  <si>
    <t>Liście laurowe</t>
  </si>
  <si>
    <t>Makaron nitki z mąki pszennej durum</t>
  </si>
  <si>
    <t>Makaron świderki z mąki pszennej durum</t>
  </si>
  <si>
    <t>Mąka typ 500 wrocławska</t>
  </si>
  <si>
    <t>Mąka ziemniaczana</t>
  </si>
  <si>
    <t>Margaryna w kostce</t>
  </si>
  <si>
    <t>Miód naturalny</t>
  </si>
  <si>
    <t>Majeranek</t>
  </si>
  <si>
    <t>Majonez (nie mniej niż 6% żółtko jaja)</t>
  </si>
  <si>
    <t>Musztarda stołowa</t>
  </si>
  <si>
    <t>Olej rzepakowy</t>
  </si>
  <si>
    <t>l</t>
  </si>
  <si>
    <t>Ocet</t>
  </si>
  <si>
    <t>Płatki owsiane</t>
  </si>
  <si>
    <t>Ryż biały</t>
  </si>
  <si>
    <t>Rodzynki</t>
  </si>
  <si>
    <t>Sól</t>
  </si>
  <si>
    <t>Zupa barszcz biały</t>
  </si>
  <si>
    <t>Ziele angielskie</t>
  </si>
  <si>
    <t>Załącznik nr 1a do SWZ - formularz asortymentowo-cenowy</t>
  </si>
  <si>
    <t>Nr pozycji</t>
  </si>
  <si>
    <t>Nr części</t>
  </si>
  <si>
    <t>Stawka VAT %</t>
  </si>
  <si>
    <r>
      <rPr>
        <b/>
        <sz val="10"/>
        <rFont val="Arial"/>
        <family val="2"/>
        <charset val="238"/>
      </rPr>
      <t>Wartość VAT</t>
    </r>
    <r>
      <rPr>
        <sz val="10"/>
        <rFont val="Arial"/>
        <family val="2"/>
        <charset val="238"/>
      </rPr>
      <t xml:space="preserve"> (Wartość VAT = Wartość netto x Stawka  VAT)</t>
    </r>
  </si>
  <si>
    <r>
      <rPr>
        <b/>
        <sz val="10"/>
        <rFont val="Arial"/>
        <family val="2"/>
        <charset val="238"/>
      </rPr>
      <t>Wartość brutto</t>
    </r>
    <r>
      <rPr>
        <sz val="10"/>
        <rFont val="Arial"/>
        <family val="2"/>
        <charset val="238"/>
      </rPr>
      <t xml:space="preserve"> (Wartość brutto = Wartość netto + Wartość VAT)</t>
    </r>
  </si>
  <si>
    <r>
      <t xml:space="preserve">Wartość netto </t>
    </r>
    <r>
      <rPr>
        <sz val="10"/>
        <rFont val="Arial"/>
        <family val="2"/>
        <charset val="238"/>
      </rPr>
      <t>(Wartość netto = ilość x cena jedn. netto)</t>
    </r>
  </si>
  <si>
    <t>Pietruszka sucha - nać</t>
  </si>
  <si>
    <t>Dżem truskawkowy (nie mniej niż 40% owoców)</t>
  </si>
  <si>
    <t>Filet śledziowy solony - a'la matjas</t>
  </si>
  <si>
    <t>x</t>
  </si>
  <si>
    <t>Razem od poz. 1 do 2:</t>
  </si>
  <si>
    <t>Razem od poz. 1 do 4:</t>
  </si>
  <si>
    <t>Kisiel (różne rodzaje smaków) bez cukru</t>
  </si>
  <si>
    <t>Ketchup łagodny bez dodatku substancji konserwujących (minimum 160 g pomidorów na 100g produktu)</t>
  </si>
  <si>
    <t>Filet z morszczuka mrożony bez glazury</t>
  </si>
  <si>
    <t>Filet z dorsza mrożony bez glazury</t>
  </si>
  <si>
    <t>Wartość upustu:</t>
  </si>
  <si>
    <t>Wartość brutto po upuście:</t>
  </si>
  <si>
    <t>Wysokość udzielonego upustu:</t>
  </si>
  <si>
    <t>Powyższą wartość brutto po upuście należy wpisać do formularza ofertowego</t>
  </si>
  <si>
    <t xml:space="preserve">Żelatyna </t>
  </si>
  <si>
    <t>Kasza jaglana</t>
  </si>
  <si>
    <t>Kasza gryczana</t>
  </si>
  <si>
    <t>Kasza pęczak</t>
  </si>
  <si>
    <t>Ryż brązowy</t>
  </si>
  <si>
    <t>Orzechy nerkowca</t>
  </si>
  <si>
    <t>Słonecznik łuskany</t>
  </si>
  <si>
    <t>Botwinka</t>
  </si>
  <si>
    <t>Cukinia</t>
  </si>
  <si>
    <t>Gruszka</t>
  </si>
  <si>
    <t>Koper zielony</t>
  </si>
  <si>
    <t>Ogórki szklarniowe</t>
  </si>
  <si>
    <t>Pomidor koktajlowy</t>
  </si>
  <si>
    <t>Czosnek</t>
  </si>
  <si>
    <t>Kiwi</t>
  </si>
  <si>
    <t>Śliwki</t>
  </si>
  <si>
    <t>Seler naciowy</t>
  </si>
  <si>
    <t>Lubczyk (liść magi)</t>
  </si>
  <si>
    <t>Seler korzeń</t>
  </si>
  <si>
    <t>Pomarańcza</t>
  </si>
  <si>
    <t>Por</t>
  </si>
  <si>
    <t>Cena jednostkowa brutto</t>
  </si>
  <si>
    <r>
      <rPr>
        <b/>
        <sz val="10"/>
        <rFont val="Arial"/>
        <family val="2"/>
        <charset val="238"/>
      </rPr>
      <t>Wartość brutto</t>
    </r>
    <r>
      <rPr>
        <sz val="10"/>
        <rFont val="Arial"/>
        <family val="2"/>
        <charset val="238"/>
      </rPr>
      <t xml:space="preserve"> (Wartość brutto = Ilość x Cena jednostkowa brutto)</t>
    </r>
  </si>
  <si>
    <t>Jednostka miary</t>
  </si>
  <si>
    <r>
      <t xml:space="preserve">Szacowana </t>
    </r>
    <r>
      <rPr>
        <b/>
        <sz val="10"/>
        <rFont val="Arial"/>
        <family val="2"/>
        <charset val="238"/>
      </rPr>
      <t>"ilość"</t>
    </r>
    <r>
      <rPr>
        <sz val="10"/>
        <rFont val="Arial"/>
        <family val="2"/>
        <charset val="238"/>
      </rPr>
      <t xml:space="preserve"> zamówienia</t>
    </r>
  </si>
  <si>
    <t>Razem od poz. 1 do 36:</t>
  </si>
  <si>
    <t>Od 1 lipca do 31 sierpnia w pozycjach nr 5, 16, 21, 25, 33 Zamawiający wymaga by Wykonawca dostarczał w tym okresie  warzywa wczesne - tzw. nowalijki. Opakowania zbiorcze nie mogą być większe niż 10 kg</t>
  </si>
  <si>
    <r>
      <rPr>
        <sz val="10"/>
        <rFont val="Arial"/>
        <family val="2"/>
        <charset val="238"/>
      </rPr>
      <t>Stawka</t>
    </r>
    <r>
      <rPr>
        <b/>
        <sz val="10"/>
        <rFont val="Arial"/>
        <family val="2"/>
        <charset val="238"/>
      </rPr>
      <t xml:space="preserve"> VAT %</t>
    </r>
  </si>
  <si>
    <t>Kapusta kiszona z marchewką  (NIE KWASZONA), bez dodatku octu. Skład: kapusta biała, marchewka, sól, przyprawy, witamina C. Bez dodatku konserwantów.</t>
  </si>
  <si>
    <t>Cena jednostkowa netto</t>
  </si>
  <si>
    <r>
      <t xml:space="preserve">Stawka </t>
    </r>
    <r>
      <rPr>
        <sz val="10"/>
        <rFont val="Arial"/>
        <family val="2"/>
        <charset val="238"/>
      </rPr>
      <t>VAT %</t>
    </r>
  </si>
  <si>
    <t>Makaron z mąki pszennej pełnoziarnistej nitka</t>
  </si>
  <si>
    <t>Chrzan tarty (nie mniej niż 60% chrzanu)</t>
  </si>
  <si>
    <t>Bazylia 10-20g</t>
  </si>
  <si>
    <t>Cynamon 10-20g</t>
  </si>
  <si>
    <t>Kminek 10-20g</t>
  </si>
  <si>
    <t>Tymianek 10-20g</t>
  </si>
  <si>
    <t>Budyń bez cukru, różne smaki</t>
  </si>
  <si>
    <t>do 1 kg</t>
  </si>
  <si>
    <t>do 1 L</t>
  </si>
  <si>
    <t>700 - 800 g</t>
  </si>
  <si>
    <t>Papryka słodka mielona</t>
  </si>
  <si>
    <t xml:space="preserve">Pieprz czarny mielony </t>
  </si>
  <si>
    <t>10 - 20 g</t>
  </si>
  <si>
    <t>400 - 450 g</t>
  </si>
  <si>
    <t xml:space="preserve">Pieprz cytrynowy </t>
  </si>
  <si>
    <t>70- 150 g</t>
  </si>
  <si>
    <t xml:space="preserve">Soda oczyszczona </t>
  </si>
  <si>
    <t xml:space="preserve">Proszek do pieczenia </t>
  </si>
  <si>
    <t>15 - 20 g</t>
  </si>
  <si>
    <t>100 - 200 g</t>
  </si>
  <si>
    <t xml:space="preserve">Kotlet sojowy </t>
  </si>
  <si>
    <t>Pomidory w puszce, krojony bez skórki</t>
  </si>
  <si>
    <t>15-190 g</t>
  </si>
  <si>
    <t xml:space="preserve">Pieczywo razowe chrupkie </t>
  </si>
  <si>
    <t>110 - 130 g</t>
  </si>
  <si>
    <t>Wafle ryżowe naturalne nie solone</t>
  </si>
  <si>
    <t>300 - 330 ml</t>
  </si>
  <si>
    <t>Sok pomidorowy w butelce szklanej, pasteryzowany, zawartość soku min. 99,5%</t>
  </si>
  <si>
    <t>Sok wielowarzywny w szklanej butelce, zawartość: sok pomidorowy min. 65%, jabłkowy, z buraków ćwikłowych 8%, przecier z marchwi 10%, przecier z selera naciowego 7%, sól morska, przyprawy</t>
  </si>
  <si>
    <t>Sok marchwiowy pasteryzowany, bez dodatku cukrów, przecierowy, wzbogacony witaminami C i E. Przecier marchwiowy min. 50%, sok marchwiowy min. 30% z soku zagęszczonego</t>
  </si>
  <si>
    <t>Fasola szparagowa konserwowa (waga produktu netto po odcieku)</t>
  </si>
  <si>
    <r>
      <rPr>
        <b/>
        <sz val="10"/>
        <color rgb="FFFF0000"/>
        <rFont val="Arial"/>
        <family val="2"/>
        <charset val="238"/>
      </rPr>
      <t>UWAGA: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Zamawiający wymaga złożenia </t>
    </r>
    <r>
      <rPr>
        <b/>
        <u/>
        <sz val="10"/>
        <color theme="1"/>
        <rFont val="Arial"/>
        <family val="2"/>
        <charset val="238"/>
      </rPr>
      <t>wraz z ofertą</t>
    </r>
    <r>
      <rPr>
        <b/>
        <sz val="10"/>
        <color theme="1"/>
        <rFont val="Arial"/>
        <family val="2"/>
        <charset val="238"/>
      </rPr>
      <t xml:space="preserve"> przedmiotowego środka dowodowego</t>
    </r>
    <r>
      <rPr>
        <sz val="10"/>
        <color theme="1"/>
        <rFont val="Arial"/>
        <family val="2"/>
        <charset val="238"/>
      </rPr>
      <t xml:space="preserve"> w postaci katalogu, folderu lub ulotki producenta, lub dystrybutora dokumentującego i potwierdzającego zgodność oferowanych artykułów spożywczych z wymaganiami Zamawiającego - </t>
    </r>
    <r>
      <rPr>
        <b/>
        <sz val="10"/>
        <color theme="1"/>
        <rFont val="Arial"/>
        <family val="2"/>
        <charset val="238"/>
      </rPr>
      <t xml:space="preserve">dotyczy pozycji nr 2, 6, 7, 16, 17, 25, 26, 32, 64, 65, 66 </t>
    </r>
    <r>
      <rPr>
        <sz val="10"/>
        <color theme="1"/>
        <rFont val="Arial"/>
        <family val="2"/>
        <charset val="238"/>
      </rPr>
      <t xml:space="preserve">(pozycje zaznaczono kolorem żółtym). </t>
    </r>
  </si>
  <si>
    <r>
      <rPr>
        <b/>
        <sz val="10"/>
        <rFont val="Arial"/>
        <family val="2"/>
        <charset val="238"/>
      </rPr>
      <t xml:space="preserve">Dodatkowe informacje: </t>
    </r>
    <r>
      <rPr>
        <sz val="10"/>
        <rFont val="Arial"/>
        <family val="2"/>
        <charset val="238"/>
      </rPr>
      <t>producent, nazwa handlowa produktu</t>
    </r>
  </si>
  <si>
    <t>Preferowana wielkość/pojemność opakowania jednostkowego</t>
  </si>
  <si>
    <t>Oferowana wielkość (waga) opakowania jednostkowego</t>
  </si>
  <si>
    <t>Jaja świeże, klasa A - wagowa M (53-63 gram)</t>
  </si>
  <si>
    <r>
      <rPr>
        <b/>
        <sz val="10"/>
        <color rgb="FFFF0000"/>
        <rFont val="Arial"/>
        <family val="2"/>
        <charset val="238"/>
      </rPr>
      <t>Uwaga:</t>
    </r>
    <r>
      <rPr>
        <sz val="10"/>
        <rFont val="Arial"/>
        <family val="2"/>
        <charset val="238"/>
      </rPr>
      <t xml:space="preserve"> Do każdej dostawy jaj dostawca zobowiązany jest dostarczyć ważny dokument gwarantujący jakość towaru - Handlowy Dokument Identyfikacyjny (HDI), w którym oprócz szczegółowych danych fermy, musi być określona klasa wagowa jaj, data zniesienia jaj oraz data minimalnej trwałości. </t>
    </r>
    <r>
      <rPr>
        <sz val="10"/>
        <color rgb="FFFF0000"/>
        <rFont val="Arial"/>
        <family val="2"/>
        <charset val="238"/>
      </rPr>
      <t>Dostawca powinien w okresie obowiązywania umowy przedstawić min. 3 razy aktualne wyniki badań jaj w kierunku salmonellozy (okres ważnośi badań - 4 miesiące od wystawienia)</t>
    </r>
  </si>
  <si>
    <t>Ogórek kiszony (NIE KWASZONY)-bez dodatku octu. Skład: ogórek, woda, sól, koper, czosnek, chrzan. Bez dodatku konserwantów.</t>
  </si>
  <si>
    <r>
      <rPr>
        <b/>
        <sz val="10"/>
        <color rgb="FFFF0000"/>
        <rFont val="Arial"/>
        <family val="2"/>
        <charset val="238"/>
      </rPr>
      <t>Ogórek kiszony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 xml:space="preserve">opakowanie nie może być większe niż 3kg, </t>
    </r>
    <r>
      <rPr>
        <b/>
        <sz val="10"/>
        <color rgb="FFFF0000"/>
        <rFont val="Arial"/>
        <family val="2"/>
        <charset val="238"/>
      </rPr>
      <t>wiaderko z wentylem</t>
    </r>
    <r>
      <rPr>
        <sz val="10"/>
        <rFont val="Arial"/>
        <family val="2"/>
        <charset val="238"/>
      </rPr>
      <t xml:space="preserve"> zabezpieczającym do wyłamania (dodatkowe zabezpieczenie).  Waga ogórka 1 szt. od 80g - 100g, gatunek I, średnica przez całą długość od 2 cm - 3 cm. Sezonowo dopuszcza się dostawę ogórka małosolnego.
</t>
    </r>
    <r>
      <rPr>
        <b/>
        <sz val="10"/>
        <color rgb="FFFF0000"/>
        <rFont val="Arial"/>
        <family val="2"/>
        <charset val="238"/>
      </rPr>
      <t xml:space="preserve">Kapusta kiszona </t>
    </r>
    <r>
      <rPr>
        <sz val="10"/>
        <rFont val="Arial"/>
        <family val="2"/>
        <charset val="238"/>
      </rPr>
      <t xml:space="preserve">- opakowanie nie może być większe niż 5kg, </t>
    </r>
    <r>
      <rPr>
        <b/>
        <sz val="10"/>
        <color rgb="FFFF0000"/>
        <rFont val="Arial"/>
        <family val="2"/>
        <charset val="238"/>
      </rPr>
      <t>wiaderko z wentylem</t>
    </r>
    <r>
      <rPr>
        <sz val="10"/>
        <rFont val="Arial"/>
        <family val="2"/>
        <charset val="238"/>
      </rPr>
      <t xml:space="preserve"> zabezpieczającym do wyłamania (dodatkowe zabezpieczenie).</t>
    </r>
  </si>
  <si>
    <r>
      <rPr>
        <b/>
        <sz val="10"/>
        <color rgb="FFFF0000"/>
        <rFont val="Arial"/>
        <family val="2"/>
        <charset val="238"/>
      </rPr>
      <t xml:space="preserve">UWAGA: </t>
    </r>
    <r>
      <rPr>
        <sz val="10"/>
        <color theme="1"/>
        <rFont val="Arial"/>
        <family val="2"/>
        <charset val="238"/>
      </rPr>
      <t xml:space="preserve">W okresie od 1 lipca do 31 sierpnia Zamawiający wymaga by Wykonawca dostarczał wczesne ziemniaki. Opakowanie jednostkowe nie może być większe niż 10 kg </t>
    </r>
  </si>
  <si>
    <t>2 - 2,5 kg</t>
  </si>
  <si>
    <t>Razem od poz. 1 do 3:</t>
  </si>
  <si>
    <t>Truskawka mrożona KL. I</t>
  </si>
  <si>
    <t>Razem od poz. 1 do 66:</t>
  </si>
  <si>
    <t>Różne artykuły spożywcze</t>
  </si>
  <si>
    <t>Warzywa i owoce świeże</t>
  </si>
  <si>
    <t>Ryby mrożone, świeże i wędzone</t>
  </si>
  <si>
    <t>Owoce i warzywa mrożone</t>
  </si>
  <si>
    <r>
      <t xml:space="preserve">Zamawiający wymaga </t>
    </r>
    <r>
      <rPr>
        <b/>
        <u/>
        <sz val="10"/>
        <color theme="1"/>
        <rFont val="Arial"/>
        <family val="2"/>
        <charset val="238"/>
      </rPr>
      <t>złożenia wraz z ofertą</t>
    </r>
    <r>
      <rPr>
        <sz val="10"/>
        <color theme="1"/>
        <rFont val="Arial"/>
        <family val="2"/>
        <charset val="238"/>
      </rPr>
      <t xml:space="preserve"> przedmiotowego środka dowodowego w postaci:                                                                                                              </t>
    </r>
  </si>
  <si>
    <r>
      <rPr>
        <b/>
        <sz val="10"/>
        <color rgb="FFFF0000"/>
        <rFont val="Arial"/>
        <family val="2"/>
        <charset val="238"/>
      </rPr>
      <t>UWAGA:</t>
    </r>
    <r>
      <rPr>
        <sz val="10"/>
        <color theme="1"/>
        <rFont val="Arial"/>
        <family val="2"/>
        <charset val="238"/>
      </rPr>
      <t xml:space="preserve"> Podane w formularzu  asortymentowo-cenowym ceny brutto nie stanowią wartości wynagrodzenia Wykonawcy, lecz są wyłącznie podstawą do porównania ofert złożonych w ramach postępowania. Zamówienie realizowane będzie zgodnie z treścią podpisanej umowy do wysokości środków finansowych przeznaczonych na ten cel przez Zamawiającego. 
Podane przez Zamawiającego ceny jednostkowe brutto za poszczególne warzywa i owoce stanowią średnią cenę giełdową z notowania z dnia 11 kwietnia 2024 r. na Wielkopolskiej Gildii Rolno – Ogrodniczej S.A. w Poznaniu oraz z Warszawskiego Rolno-Spożywczego Rynku Hurtowego "Bronisze" S.A. (poz. 3, 15, 17, 28, 34). Wskazane w formularzu asortymentowo-cenowym ceny, zostaną użyte przez Zamawiającego tylko do określenia ceny oferty, natomiast wiążąca zwycięskiego Wykonawcę będzie </t>
    </r>
    <r>
      <rPr>
        <b/>
        <sz val="10"/>
        <color theme="1"/>
        <rFont val="Arial"/>
        <family val="2"/>
        <charset val="238"/>
      </rPr>
      <t>wysokość upustu cenowego, obowiązującego przez cały okres trwania umowy, liczonego od średnich cen giełdowych brutto</t>
    </r>
    <r>
      <rPr>
        <sz val="10"/>
        <color theme="1"/>
        <rFont val="Arial"/>
        <family val="2"/>
        <charset val="238"/>
      </rPr>
      <t xml:space="preserve"> Wielkopolskiej Gildii Rolno – Ogrodniczej S.A. w Poznaniu z dnia złożenia zamówienia przez Zamawiającego.</t>
    </r>
  </si>
  <si>
    <t>Uwaga:</t>
  </si>
  <si>
    <r>
      <t xml:space="preserve">Wykonawca zobowiązany jest do zabezpieczenia swojej oferty </t>
    </r>
    <r>
      <rPr>
        <b/>
        <sz val="10"/>
        <color theme="1"/>
        <rFont val="Arial"/>
        <family val="2"/>
        <charset val="238"/>
      </rPr>
      <t>wadium</t>
    </r>
    <r>
      <rPr>
        <sz val="10"/>
        <color theme="1"/>
        <rFont val="Arial"/>
        <family val="2"/>
        <charset val="238"/>
      </rPr>
      <t xml:space="preserve"> w wysokości </t>
    </r>
    <r>
      <rPr>
        <b/>
        <sz val="10"/>
        <color rgb="FFFF0000"/>
        <rFont val="Arial"/>
        <family val="2"/>
        <charset val="238"/>
      </rPr>
      <t>480,00 zł</t>
    </r>
  </si>
  <si>
    <r>
      <t xml:space="preserve">Wykonawca zobowiązany jest do zabezpieczenia swojej oferty </t>
    </r>
    <r>
      <rPr>
        <b/>
        <sz val="10"/>
        <color theme="1"/>
        <rFont val="Arial"/>
        <family val="2"/>
        <charset val="238"/>
      </rPr>
      <t>wadium</t>
    </r>
    <r>
      <rPr>
        <sz val="10"/>
        <color theme="1"/>
        <rFont val="Arial"/>
        <family val="2"/>
        <charset val="238"/>
      </rPr>
      <t xml:space="preserve"> w wysokości </t>
    </r>
    <r>
      <rPr>
        <b/>
        <sz val="10"/>
        <color rgb="FFFF0000"/>
        <rFont val="Arial"/>
        <family val="2"/>
        <charset val="238"/>
      </rPr>
      <t>200,00 zł</t>
    </r>
  </si>
  <si>
    <r>
      <t xml:space="preserve">Wykonawca zobowiązany jest do zabezpieczenia swojej oferty </t>
    </r>
    <r>
      <rPr>
        <b/>
        <sz val="10"/>
        <color theme="1"/>
        <rFont val="Arial"/>
        <family val="2"/>
        <charset val="238"/>
      </rPr>
      <t>wadium</t>
    </r>
    <r>
      <rPr>
        <sz val="10"/>
        <color theme="1"/>
        <rFont val="Arial"/>
        <family val="2"/>
        <charset val="238"/>
      </rPr>
      <t xml:space="preserve"> w wysokości </t>
    </r>
    <r>
      <rPr>
        <b/>
        <sz val="10"/>
        <color rgb="FFFF0000"/>
        <rFont val="Arial"/>
        <family val="2"/>
        <charset val="238"/>
      </rPr>
      <t>3200,00 zł</t>
    </r>
  </si>
  <si>
    <r>
      <t xml:space="preserve">Wykonawca zobowiązany jest do zabezpieczenia swojej oferty </t>
    </r>
    <r>
      <rPr>
        <b/>
        <sz val="10"/>
        <color theme="1"/>
        <rFont val="Arial"/>
        <family val="2"/>
        <charset val="238"/>
      </rPr>
      <t>wadium</t>
    </r>
    <r>
      <rPr>
        <sz val="10"/>
        <color theme="1"/>
        <rFont val="Arial"/>
        <family val="2"/>
        <charset val="238"/>
      </rPr>
      <t xml:space="preserve"> w wysokości </t>
    </r>
    <r>
      <rPr>
        <b/>
        <sz val="10"/>
        <color rgb="FFFF0000"/>
        <rFont val="Arial"/>
        <family val="2"/>
        <charset val="238"/>
      </rPr>
      <t>900,00 zł</t>
    </r>
  </si>
  <si>
    <r>
      <t xml:space="preserve">Wykonawca zobowiązany jest do zabezpieczenia swojej oferty </t>
    </r>
    <r>
      <rPr>
        <b/>
        <sz val="10"/>
        <color theme="1"/>
        <rFont val="Arial"/>
        <family val="2"/>
        <charset val="238"/>
      </rPr>
      <t>wadium</t>
    </r>
    <r>
      <rPr>
        <sz val="10"/>
        <color theme="1"/>
        <rFont val="Arial"/>
        <family val="2"/>
        <charset val="238"/>
      </rPr>
      <t xml:space="preserve"> w wysokości </t>
    </r>
    <r>
      <rPr>
        <b/>
        <sz val="10"/>
        <color rgb="FFFF0000"/>
        <rFont val="Arial"/>
        <family val="2"/>
        <charset val="238"/>
      </rPr>
      <t>450,00 zł</t>
    </r>
  </si>
  <si>
    <r>
      <t xml:space="preserve">Wykonawca zobowiązany jest do zabezpieczenia swojej oferty </t>
    </r>
    <r>
      <rPr>
        <b/>
        <sz val="10"/>
        <color theme="1"/>
        <rFont val="Arial"/>
        <family val="2"/>
        <charset val="238"/>
      </rPr>
      <t>wadium</t>
    </r>
    <r>
      <rPr>
        <sz val="10"/>
        <color theme="1"/>
        <rFont val="Arial"/>
        <family val="2"/>
        <charset val="238"/>
      </rPr>
      <t xml:space="preserve"> w wysokości </t>
    </r>
    <r>
      <rPr>
        <b/>
        <sz val="10"/>
        <color rgb="FFFF0000"/>
        <rFont val="Arial"/>
        <family val="2"/>
        <charset val="238"/>
      </rPr>
      <t>1800,00 zł</t>
    </r>
  </si>
  <si>
    <t>Owoce mrożone - mieszane. Skład: jeżyna, truskawka, czarna porzeczka, wiśnia bez pestek, malina KL. I</t>
  </si>
  <si>
    <t>Szpinak mrożony, rozdrobniony KL. I</t>
  </si>
  <si>
    <t>9/ZP/2024</t>
  </si>
  <si>
    <t>Ziemniaki jadalne, średnica bulwy 50-65 mm</t>
  </si>
  <si>
    <r>
      <t xml:space="preserve">katalogu, folderu lub ulotki informacyjnej lub broszury producenta lub dystrybutora  - potwierdzającego zgodność oferowanego produktu pod względem </t>
    </r>
    <r>
      <rPr>
        <b/>
        <sz val="10"/>
        <color rgb="FFFF0000"/>
        <rFont val="Arial"/>
        <family val="2"/>
        <charset val="238"/>
      </rPr>
      <t>składu produktu i rodzaju opakowania</t>
    </r>
    <r>
      <rPr>
        <sz val="10"/>
        <color theme="1"/>
        <rFont val="Arial"/>
        <family val="2"/>
        <charset val="238"/>
      </rPr>
      <t xml:space="preserve"> z wymaganiami Zamawiającego opisanymi w SWZ, z podaniem nazwy producenta i nazwy handlowej oferowanego produktu.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</si>
</sst>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\ &quot;zł&quot;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/>
  </cellStyleXfs>
  <cellXfs count="110">
    <xf numFmtId="0" fontId="0" fillId="0" borderId="0" xfId="0"/>
    <xf numFmtId="164" fontId="3" fillId="0" borderId="3" xfId="0" applyNumberFormat="1" applyFont="1" applyBorder="1" applyAlignment="1">
      <alignment horizontal="right"/>
    </xf>
    <xf numFmtId="0" fontId="3" fillId="0" borderId="3" xfId="0" applyFont="1" applyBorder="1"/>
    <xf numFmtId="0" fontId="3" fillId="0" borderId="0" xfId="0" applyFont="1"/>
    <xf numFmtId="0" fontId="3" fillId="0" borderId="1" xfId="0" applyFont="1" applyBorder="1"/>
    <xf numFmtId="164" fontId="3" fillId="0" borderId="0" xfId="0" applyNumberFormat="1" applyFont="1" applyAlignment="1">
      <alignment horizontal="right"/>
    </xf>
    <xf numFmtId="0" fontId="3" fillId="0" borderId="4" xfId="0" applyFont="1" applyBorder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9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1" applyNumberFormat="1" applyFont="1" applyFill="1" applyBorder="1" applyAlignment="1">
      <alignment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9" fontId="6" fillId="0" borderId="1" xfId="0" applyNumberFormat="1" applyFont="1" applyBorder="1"/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/>
    <xf numFmtId="3" fontId="6" fillId="0" borderId="1" xfId="0" applyNumberFormat="1" applyFont="1" applyBorder="1"/>
    <xf numFmtId="3" fontId="6" fillId="0" borderId="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3" fontId="6" fillId="0" borderId="8" xfId="0" applyNumberFormat="1" applyFont="1" applyBorder="1"/>
    <xf numFmtId="2" fontId="6" fillId="0" borderId="8" xfId="0" applyNumberFormat="1" applyFont="1" applyBorder="1"/>
    <xf numFmtId="2" fontId="5" fillId="0" borderId="8" xfId="0" applyNumberFormat="1" applyFont="1" applyBorder="1"/>
    <xf numFmtId="9" fontId="6" fillId="0" borderId="8" xfId="0" applyNumberFormat="1" applyFont="1" applyBorder="1"/>
    <xf numFmtId="0" fontId="5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/>
    <xf numFmtId="0" fontId="3" fillId="3" borderId="4" xfId="0" applyFont="1" applyFill="1" applyBorder="1"/>
    <xf numFmtId="2" fontId="2" fillId="3" borderId="4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/>
    <xf numFmtId="165" fontId="2" fillId="4" borderId="1" xfId="0" applyNumberFormat="1" applyFont="1" applyFill="1" applyBorder="1"/>
    <xf numFmtId="165" fontId="2" fillId="5" borderId="9" xfId="0" applyNumberFormat="1" applyFont="1" applyFill="1" applyBorder="1"/>
    <xf numFmtId="2" fontId="2" fillId="5" borderId="8" xfId="0" applyNumberFormat="1" applyFont="1" applyFill="1" applyBorder="1"/>
    <xf numFmtId="9" fontId="2" fillId="5" borderId="1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5" borderId="2" xfId="0" applyFont="1" applyFill="1" applyBorder="1"/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/>
    <xf numFmtId="0" fontId="5" fillId="0" borderId="1" xfId="0" applyFont="1" applyBorder="1"/>
    <xf numFmtId="0" fontId="6" fillId="2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5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0" xfId="0" applyFont="1" applyFill="1"/>
    <xf numFmtId="0" fontId="6" fillId="2" borderId="1" xfId="0" applyFont="1" applyFill="1" applyBorder="1"/>
    <xf numFmtId="0" fontId="6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14" fillId="0" borderId="0" xfId="0" applyFont="1"/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6" fillId="0" borderId="12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2" fillId="5" borderId="2" xfId="0" applyFont="1" applyFill="1" applyBorder="1" applyAlignment="1">
      <alignment horizontal="right"/>
    </xf>
    <xf numFmtId="0" fontId="2" fillId="5" borderId="3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3">
    <cellStyle name="Normalny" xfId="0" builtinId="0"/>
    <cellStyle name="Normalny 2" xfId="2" xr:uid="{D7E4C010-BF3F-4FAD-85B8-72455E1C6494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825C8-C95C-4544-BF7C-3CF2FAE43984}">
  <dimension ref="A1:J7"/>
  <sheetViews>
    <sheetView workbookViewId="0">
      <selection activeCell="D18" sqref="D18"/>
    </sheetView>
  </sheetViews>
  <sheetFormatPr defaultRowHeight="15"/>
  <cols>
    <col min="1" max="1" width="6.140625" customWidth="1"/>
    <col min="2" max="2" width="7.7109375" customWidth="1"/>
    <col min="3" max="3" width="33.42578125" customWidth="1"/>
    <col min="4" max="4" width="16.140625" customWidth="1"/>
    <col min="6" max="6" width="12.28515625" customWidth="1"/>
    <col min="7" max="7" width="13.28515625" customWidth="1"/>
    <col min="9" max="10" width="15" customWidth="1"/>
  </cols>
  <sheetData>
    <row r="1" spans="1:10" s="24" customFormat="1" ht="31.5" customHeight="1">
      <c r="A1" s="24" t="s">
        <v>65</v>
      </c>
      <c r="J1" s="36" t="s">
        <v>176</v>
      </c>
    </row>
    <row r="2" spans="1:10" ht="57.75" customHeight="1">
      <c r="A2" s="51" t="s">
        <v>67</v>
      </c>
      <c r="B2" s="11" t="s">
        <v>66</v>
      </c>
      <c r="C2" s="11" t="s">
        <v>0</v>
      </c>
      <c r="D2" s="12" t="s">
        <v>110</v>
      </c>
      <c r="E2" s="11" t="s">
        <v>109</v>
      </c>
      <c r="F2" s="11" t="s">
        <v>115</v>
      </c>
      <c r="G2" s="19" t="s">
        <v>71</v>
      </c>
      <c r="H2" s="20" t="s">
        <v>113</v>
      </c>
      <c r="I2" s="11" t="s">
        <v>69</v>
      </c>
      <c r="J2" s="11" t="s">
        <v>70</v>
      </c>
    </row>
    <row r="3" spans="1:10" ht="33" customHeight="1">
      <c r="A3" s="52">
        <v>1</v>
      </c>
      <c r="B3" s="17">
        <v>1</v>
      </c>
      <c r="C3" s="13" t="s">
        <v>152</v>
      </c>
      <c r="D3" s="14">
        <v>41000</v>
      </c>
      <c r="E3" s="17" t="s">
        <v>1</v>
      </c>
      <c r="F3" s="15"/>
      <c r="G3" s="18"/>
      <c r="H3" s="16"/>
      <c r="I3" s="15"/>
      <c r="J3" s="15"/>
    </row>
    <row r="4" spans="1:10" ht="56.25" customHeight="1">
      <c r="A4" s="9"/>
      <c r="B4" s="76" t="s">
        <v>153</v>
      </c>
      <c r="C4" s="77"/>
      <c r="D4" s="77"/>
      <c r="E4" s="77"/>
      <c r="F4" s="77"/>
      <c r="G4" s="77"/>
      <c r="H4" s="77"/>
      <c r="I4" s="77"/>
      <c r="J4" s="78"/>
    </row>
    <row r="6" spans="1:10">
      <c r="A6" s="75" t="s">
        <v>167</v>
      </c>
    </row>
    <row r="7" spans="1:10">
      <c r="A7" s="8" t="s">
        <v>168</v>
      </c>
    </row>
  </sheetData>
  <mergeCells count="1">
    <mergeCell ref="B4:J4"/>
  </mergeCells>
  <pageMargins left="0.7" right="0.7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CE013-B578-4D13-BBF3-49F93B81C186}">
  <sheetPr>
    <pageSetUpPr fitToPage="1"/>
  </sheetPr>
  <dimension ref="A1:L12"/>
  <sheetViews>
    <sheetView workbookViewId="0">
      <selection activeCell="Q6" sqref="P6:Q6"/>
    </sheetView>
  </sheetViews>
  <sheetFormatPr defaultRowHeight="15"/>
  <cols>
    <col min="1" max="1" width="6.42578125" customWidth="1"/>
    <col min="2" max="2" width="7.5703125" customWidth="1"/>
    <col min="3" max="3" width="39.42578125" customWidth="1"/>
    <col min="4" max="4" width="15.5703125" customWidth="1"/>
    <col min="5" max="5" width="10.5703125" customWidth="1"/>
    <col min="6" max="6" width="12" customWidth="1"/>
    <col min="7" max="7" width="15.140625" customWidth="1"/>
    <col min="8" max="8" width="8.28515625" customWidth="1"/>
    <col min="9" max="9" width="14.42578125" customWidth="1"/>
    <col min="10" max="10" width="14.140625" customWidth="1"/>
  </cols>
  <sheetData>
    <row r="1" spans="1:12" s="8" customFormat="1" ht="29.25" customHeight="1">
      <c r="A1" s="24" t="s">
        <v>65</v>
      </c>
      <c r="B1" s="24"/>
      <c r="C1" s="24"/>
      <c r="D1" s="24"/>
      <c r="E1" s="24"/>
      <c r="F1" s="24"/>
      <c r="G1" s="24"/>
      <c r="H1" s="24"/>
      <c r="I1" s="24"/>
      <c r="J1" s="36" t="s">
        <v>176</v>
      </c>
    </row>
    <row r="2" spans="1:12" ht="69" customHeight="1">
      <c r="A2" s="51" t="s">
        <v>67</v>
      </c>
      <c r="B2" s="11" t="s">
        <v>66</v>
      </c>
      <c r="C2" s="11" t="s">
        <v>0</v>
      </c>
      <c r="D2" s="12" t="s">
        <v>110</v>
      </c>
      <c r="E2" s="11" t="s">
        <v>109</v>
      </c>
      <c r="F2" s="11" t="s">
        <v>115</v>
      </c>
      <c r="G2" s="19" t="s">
        <v>71</v>
      </c>
      <c r="H2" s="20" t="s">
        <v>68</v>
      </c>
      <c r="I2" s="11" t="s">
        <v>69</v>
      </c>
      <c r="J2" s="11" t="s">
        <v>70</v>
      </c>
    </row>
    <row r="3" spans="1:12" ht="17.25" customHeight="1">
      <c r="A3" s="25">
        <v>2</v>
      </c>
      <c r="B3" s="26" t="s">
        <v>2</v>
      </c>
      <c r="C3" s="8"/>
      <c r="D3" s="5"/>
      <c r="E3" s="3"/>
      <c r="F3" s="3"/>
      <c r="G3" s="3"/>
      <c r="H3" s="3"/>
      <c r="I3" s="3"/>
      <c r="J3" s="6"/>
    </row>
    <row r="4" spans="1:12" ht="51.75">
      <c r="A4" s="80"/>
      <c r="B4" s="27">
        <v>1</v>
      </c>
      <c r="C4" s="21" t="s">
        <v>114</v>
      </c>
      <c r="D4" s="9">
        <v>1200</v>
      </c>
      <c r="E4" s="9" t="s">
        <v>3</v>
      </c>
      <c r="F4" s="22"/>
      <c r="G4" s="22"/>
      <c r="H4" s="23"/>
      <c r="I4" s="22"/>
      <c r="J4" s="22"/>
    </row>
    <row r="5" spans="1:12" ht="45.75" customHeight="1">
      <c r="A5" s="81"/>
      <c r="B5" s="27">
        <v>2</v>
      </c>
      <c r="C5" s="21" t="s">
        <v>154</v>
      </c>
      <c r="D5" s="9">
        <v>1000</v>
      </c>
      <c r="E5" s="9" t="s">
        <v>3</v>
      </c>
      <c r="F5" s="22"/>
      <c r="G5" s="22"/>
      <c r="H5" s="23"/>
      <c r="I5" s="22"/>
      <c r="J5" s="22"/>
    </row>
    <row r="6" spans="1:12" ht="21" customHeight="1">
      <c r="A6" s="81"/>
      <c r="B6" s="83" t="s">
        <v>76</v>
      </c>
      <c r="C6" s="84"/>
      <c r="D6" s="84"/>
      <c r="E6" s="84"/>
      <c r="F6" s="85"/>
      <c r="G6" s="40"/>
      <c r="H6" s="43" t="s">
        <v>75</v>
      </c>
      <c r="I6" s="41"/>
      <c r="J6" s="42"/>
    </row>
    <row r="7" spans="1:12" ht="42.75" customHeight="1">
      <c r="A7" s="82"/>
      <c r="B7" s="87" t="s">
        <v>155</v>
      </c>
      <c r="C7" s="88"/>
      <c r="D7" s="88"/>
      <c r="E7" s="88"/>
      <c r="F7" s="88"/>
      <c r="G7" s="88"/>
      <c r="H7" s="88"/>
      <c r="I7" s="88"/>
      <c r="J7" s="89"/>
    </row>
    <row r="8" spans="1:12" ht="18" customHeight="1">
      <c r="A8" s="86" t="s">
        <v>165</v>
      </c>
      <c r="B8" s="86"/>
      <c r="C8" s="86"/>
      <c r="D8" s="86"/>
      <c r="E8" s="86"/>
      <c r="F8" s="86"/>
      <c r="G8" s="86"/>
      <c r="H8" s="86"/>
      <c r="I8" s="86"/>
      <c r="J8" s="86"/>
      <c r="K8" s="8"/>
      <c r="L8" s="8"/>
    </row>
    <row r="9" spans="1:12" ht="26.25" customHeight="1">
      <c r="A9" s="79" t="s">
        <v>178</v>
      </c>
      <c r="B9" s="79"/>
      <c r="C9" s="79"/>
      <c r="D9" s="79"/>
      <c r="E9" s="79"/>
      <c r="F9" s="79"/>
      <c r="G9" s="79"/>
      <c r="H9" s="79"/>
      <c r="I9" s="79"/>
      <c r="J9" s="79"/>
      <c r="K9" s="8"/>
      <c r="L9" s="8"/>
    </row>
    <row r="11" spans="1:12">
      <c r="A11" s="75" t="s">
        <v>167</v>
      </c>
    </row>
    <row r="12" spans="1:12">
      <c r="A12" s="8" t="s">
        <v>169</v>
      </c>
    </row>
  </sheetData>
  <mergeCells count="5">
    <mergeCell ref="A9:J9"/>
    <mergeCell ref="A4:A7"/>
    <mergeCell ref="B6:F6"/>
    <mergeCell ref="A8:J8"/>
    <mergeCell ref="B7:J7"/>
  </mergeCells>
  <pageMargins left="0.7" right="0.7" top="0.75" bottom="0.75" header="0.3" footer="0.3"/>
  <pageSetup paperSize="9" scale="91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87199-08D2-4482-B5D5-2727F4ABAD10}">
  <sheetPr>
    <pageSetUpPr fitToPage="1"/>
  </sheetPr>
  <dimension ref="A1:G50"/>
  <sheetViews>
    <sheetView topLeftCell="A40" zoomScaleNormal="100" workbookViewId="0">
      <selection activeCell="K5" sqref="K5"/>
    </sheetView>
  </sheetViews>
  <sheetFormatPr defaultRowHeight="15"/>
  <cols>
    <col min="2" max="2" width="10.42578125" customWidth="1"/>
    <col min="3" max="3" width="39.5703125" customWidth="1"/>
    <col min="4" max="4" width="19.7109375" customWidth="1"/>
    <col min="6" max="6" width="13.28515625" customWidth="1"/>
    <col min="7" max="7" width="18.5703125" customWidth="1"/>
  </cols>
  <sheetData>
    <row r="1" spans="1:7" ht="18.75" customHeight="1">
      <c r="A1" s="24" t="s">
        <v>65</v>
      </c>
      <c r="B1" s="24"/>
      <c r="C1" s="24"/>
      <c r="D1" s="24"/>
      <c r="E1" s="24"/>
      <c r="F1" s="24"/>
      <c r="G1" s="36" t="s">
        <v>176</v>
      </c>
    </row>
    <row r="2" spans="1:7" ht="17.25" customHeight="1">
      <c r="A2" s="90"/>
      <c r="B2" s="90"/>
      <c r="C2" s="90"/>
      <c r="D2" s="90"/>
      <c r="E2" s="90"/>
      <c r="F2" s="90"/>
      <c r="G2" s="90"/>
    </row>
    <row r="3" spans="1:7" ht="75.75" customHeight="1">
      <c r="A3" s="10" t="s">
        <v>67</v>
      </c>
      <c r="B3" s="11" t="s">
        <v>66</v>
      </c>
      <c r="C3" s="11" t="s">
        <v>0</v>
      </c>
      <c r="D3" s="12" t="s">
        <v>110</v>
      </c>
      <c r="E3" s="11" t="s">
        <v>109</v>
      </c>
      <c r="F3" s="11" t="s">
        <v>107</v>
      </c>
      <c r="G3" s="11" t="s">
        <v>108</v>
      </c>
    </row>
    <row r="4" spans="1:7">
      <c r="A4" s="37">
        <v>3</v>
      </c>
      <c r="B4" s="7" t="s">
        <v>162</v>
      </c>
      <c r="C4" s="8"/>
      <c r="D4" s="5"/>
      <c r="E4" s="3"/>
      <c r="F4" s="3"/>
      <c r="G4" s="6"/>
    </row>
    <row r="5" spans="1:7" ht="18.95" customHeight="1">
      <c r="A5" s="80"/>
      <c r="B5" s="28">
        <v>1</v>
      </c>
      <c r="C5" s="57" t="s">
        <v>4</v>
      </c>
      <c r="D5" s="27">
        <v>600</v>
      </c>
      <c r="E5" s="9" t="s">
        <v>3</v>
      </c>
      <c r="F5" s="22">
        <v>8.5</v>
      </c>
      <c r="G5" s="22">
        <f>D5*F5</f>
        <v>5100</v>
      </c>
    </row>
    <row r="6" spans="1:7" ht="18.95" customHeight="1">
      <c r="A6" s="81"/>
      <c r="B6" s="9">
        <v>2</v>
      </c>
      <c r="C6" s="21" t="s">
        <v>5</v>
      </c>
      <c r="D6" s="27">
        <v>100</v>
      </c>
      <c r="E6" s="9" t="s">
        <v>3</v>
      </c>
      <c r="F6" s="22">
        <v>6.64</v>
      </c>
      <c r="G6" s="22">
        <f t="shared" ref="G6:G40" si="0">D6*F6</f>
        <v>664</v>
      </c>
    </row>
    <row r="7" spans="1:7" ht="18.95" customHeight="1">
      <c r="A7" s="81"/>
      <c r="B7" s="9">
        <v>3</v>
      </c>
      <c r="C7" s="58" t="s">
        <v>93</v>
      </c>
      <c r="D7" s="27">
        <v>200</v>
      </c>
      <c r="E7" s="9" t="s">
        <v>24</v>
      </c>
      <c r="F7" s="22">
        <v>3.65</v>
      </c>
      <c r="G7" s="22">
        <f t="shared" si="0"/>
        <v>730</v>
      </c>
    </row>
    <row r="8" spans="1:7" ht="18.95" customHeight="1">
      <c r="A8" s="81"/>
      <c r="B8" s="28">
        <v>4</v>
      </c>
      <c r="C8" s="21" t="s">
        <v>15</v>
      </c>
      <c r="D8" s="27">
        <v>600</v>
      </c>
      <c r="E8" s="9" t="s">
        <v>1</v>
      </c>
      <c r="F8" s="22">
        <v>4.3499999999999996</v>
      </c>
      <c r="G8" s="22">
        <f t="shared" si="0"/>
        <v>2610</v>
      </c>
    </row>
    <row r="9" spans="1:7" ht="18.95" customHeight="1">
      <c r="A9" s="81"/>
      <c r="B9" s="9">
        <v>5</v>
      </c>
      <c r="C9" s="21" t="s">
        <v>6</v>
      </c>
      <c r="D9" s="30">
        <v>3700</v>
      </c>
      <c r="E9" s="9" t="s">
        <v>3</v>
      </c>
      <c r="F9" s="22">
        <v>2.4</v>
      </c>
      <c r="G9" s="22">
        <f t="shared" si="0"/>
        <v>8880</v>
      </c>
    </row>
    <row r="10" spans="1:7" ht="18.95" customHeight="1">
      <c r="A10" s="81"/>
      <c r="B10" s="9">
        <v>6</v>
      </c>
      <c r="C10" s="21" t="s">
        <v>7</v>
      </c>
      <c r="D10" s="27">
        <v>700</v>
      </c>
      <c r="E10" s="9" t="s">
        <v>3</v>
      </c>
      <c r="F10" s="22">
        <v>2.65</v>
      </c>
      <c r="G10" s="22">
        <f t="shared" si="0"/>
        <v>1855</v>
      </c>
    </row>
    <row r="11" spans="1:7" ht="18.95" customHeight="1">
      <c r="A11" s="81"/>
      <c r="B11" s="28">
        <v>7</v>
      </c>
      <c r="C11" s="21" t="s">
        <v>94</v>
      </c>
      <c r="D11" s="27">
        <v>500</v>
      </c>
      <c r="E11" s="9" t="s">
        <v>3</v>
      </c>
      <c r="F11" s="22">
        <v>7.3</v>
      </c>
      <c r="G11" s="22">
        <f t="shared" si="0"/>
        <v>3650</v>
      </c>
    </row>
    <row r="12" spans="1:7" ht="18.95" customHeight="1">
      <c r="A12" s="81"/>
      <c r="B12" s="9">
        <v>8</v>
      </c>
      <c r="C12" s="21" t="s">
        <v>8</v>
      </c>
      <c r="D12" s="27">
        <v>15</v>
      </c>
      <c r="E12" s="9" t="s">
        <v>3</v>
      </c>
      <c r="F12" s="22">
        <v>6.5</v>
      </c>
      <c r="G12" s="22">
        <f t="shared" si="0"/>
        <v>97.5</v>
      </c>
    </row>
    <row r="13" spans="1:7" ht="18.95" customHeight="1">
      <c r="A13" s="81"/>
      <c r="B13" s="9">
        <v>9</v>
      </c>
      <c r="C13" s="21" t="s">
        <v>99</v>
      </c>
      <c r="D13" s="27">
        <v>10</v>
      </c>
      <c r="E13" s="9" t="s">
        <v>1</v>
      </c>
      <c r="F13" s="22">
        <v>2.25</v>
      </c>
      <c r="G13" s="22">
        <f t="shared" si="0"/>
        <v>22.5</v>
      </c>
    </row>
    <row r="14" spans="1:7" ht="18.95" customHeight="1">
      <c r="A14" s="81"/>
      <c r="B14" s="28">
        <v>10</v>
      </c>
      <c r="C14" s="21" t="s">
        <v>95</v>
      </c>
      <c r="D14" s="27">
        <v>250</v>
      </c>
      <c r="E14" s="9" t="s">
        <v>3</v>
      </c>
      <c r="F14" s="22">
        <v>6.5</v>
      </c>
      <c r="G14" s="22">
        <f t="shared" si="0"/>
        <v>1625</v>
      </c>
    </row>
    <row r="15" spans="1:7" ht="18.95" customHeight="1">
      <c r="A15" s="81"/>
      <c r="B15" s="9">
        <v>11</v>
      </c>
      <c r="C15" s="21" t="s">
        <v>9</v>
      </c>
      <c r="D15" s="30">
        <v>7000</v>
      </c>
      <c r="E15" s="9" t="s">
        <v>3</v>
      </c>
      <c r="F15" s="22">
        <v>3.83</v>
      </c>
      <c r="G15" s="22">
        <f t="shared" si="0"/>
        <v>26810</v>
      </c>
    </row>
    <row r="16" spans="1:7" ht="18.95" customHeight="1">
      <c r="A16" s="81"/>
      <c r="B16" s="9">
        <v>12</v>
      </c>
      <c r="C16" s="21" t="s">
        <v>16</v>
      </c>
      <c r="D16" s="27">
        <v>850</v>
      </c>
      <c r="E16" s="9" t="s">
        <v>1</v>
      </c>
      <c r="F16" s="22">
        <v>9.33</v>
      </c>
      <c r="G16" s="22">
        <f t="shared" si="0"/>
        <v>7930.5</v>
      </c>
    </row>
    <row r="17" spans="1:7" ht="18.95" customHeight="1">
      <c r="A17" s="81"/>
      <c r="B17" s="28">
        <v>13</v>
      </c>
      <c r="C17" s="21" t="s">
        <v>10</v>
      </c>
      <c r="D17" s="27">
        <v>800</v>
      </c>
      <c r="E17" s="9" t="s">
        <v>3</v>
      </c>
      <c r="F17" s="22">
        <v>2.75</v>
      </c>
      <c r="G17" s="22">
        <f t="shared" si="0"/>
        <v>2200</v>
      </c>
    </row>
    <row r="18" spans="1:7" ht="18.95" customHeight="1">
      <c r="A18" s="81"/>
      <c r="B18" s="9">
        <v>14</v>
      </c>
      <c r="C18" s="21" t="s">
        <v>11</v>
      </c>
      <c r="D18" s="27">
        <v>350</v>
      </c>
      <c r="E18" s="9" t="s">
        <v>3</v>
      </c>
      <c r="F18" s="22">
        <v>3.4</v>
      </c>
      <c r="G18" s="22">
        <f t="shared" si="0"/>
        <v>1190</v>
      </c>
    </row>
    <row r="19" spans="1:7" ht="18.95" customHeight="1">
      <c r="A19" s="81"/>
      <c r="B19" s="9">
        <v>15</v>
      </c>
      <c r="C19" s="58" t="s">
        <v>17</v>
      </c>
      <c r="D19" s="27">
        <v>500</v>
      </c>
      <c r="E19" s="9" t="s">
        <v>3</v>
      </c>
      <c r="F19" s="22">
        <v>6.75</v>
      </c>
      <c r="G19" s="22">
        <f t="shared" si="0"/>
        <v>3375</v>
      </c>
    </row>
    <row r="20" spans="1:7" ht="18.95" customHeight="1">
      <c r="A20" s="81"/>
      <c r="B20" s="28">
        <v>16</v>
      </c>
      <c r="C20" s="21" t="s">
        <v>18</v>
      </c>
      <c r="D20" s="27">
        <v>250</v>
      </c>
      <c r="E20" s="9" t="s">
        <v>1</v>
      </c>
      <c r="F20" s="22">
        <v>7.75</v>
      </c>
      <c r="G20" s="22">
        <f t="shared" si="0"/>
        <v>1937.5</v>
      </c>
    </row>
    <row r="21" spans="1:7" ht="18.95" customHeight="1">
      <c r="A21" s="81"/>
      <c r="B21" s="9">
        <v>17</v>
      </c>
      <c r="C21" s="58" t="s">
        <v>100</v>
      </c>
      <c r="D21" s="27">
        <v>70</v>
      </c>
      <c r="E21" s="9" t="s">
        <v>3</v>
      </c>
      <c r="F21" s="22">
        <v>12</v>
      </c>
      <c r="G21" s="22">
        <f t="shared" si="0"/>
        <v>840</v>
      </c>
    </row>
    <row r="22" spans="1:7" ht="18.95" customHeight="1">
      <c r="A22" s="81"/>
      <c r="B22" s="9">
        <v>18</v>
      </c>
      <c r="C22" s="21" t="s">
        <v>96</v>
      </c>
      <c r="D22" s="27">
        <v>250</v>
      </c>
      <c r="E22" s="9" t="s">
        <v>3</v>
      </c>
      <c r="F22" s="22">
        <v>19.170000000000002</v>
      </c>
      <c r="G22" s="22">
        <f t="shared" si="0"/>
        <v>4792.5</v>
      </c>
    </row>
    <row r="23" spans="1:7" ht="18.95" customHeight="1">
      <c r="A23" s="81"/>
      <c r="B23" s="28">
        <v>19</v>
      </c>
      <c r="C23" s="21" t="s">
        <v>103</v>
      </c>
      <c r="D23" s="27">
        <v>600</v>
      </c>
      <c r="E23" s="9" t="s">
        <v>24</v>
      </c>
      <c r="F23" s="22">
        <v>3.5</v>
      </c>
      <c r="G23" s="22">
        <f t="shared" si="0"/>
        <v>2100</v>
      </c>
    </row>
    <row r="24" spans="1:7" ht="18.95" customHeight="1">
      <c r="A24" s="81"/>
      <c r="B24" s="9">
        <v>20</v>
      </c>
      <c r="C24" s="21" t="s">
        <v>12</v>
      </c>
      <c r="D24" s="27">
        <v>200</v>
      </c>
      <c r="E24" s="9" t="s">
        <v>3</v>
      </c>
      <c r="F24" s="22">
        <v>9</v>
      </c>
      <c r="G24" s="22">
        <f t="shared" si="0"/>
        <v>1800</v>
      </c>
    </row>
    <row r="25" spans="1:7" ht="18.95" customHeight="1">
      <c r="A25" s="81"/>
      <c r="B25" s="9">
        <v>21</v>
      </c>
      <c r="C25" s="21" t="s">
        <v>13</v>
      </c>
      <c r="D25" s="30">
        <v>6000</v>
      </c>
      <c r="E25" s="9" t="s">
        <v>3</v>
      </c>
      <c r="F25" s="22">
        <v>3.35</v>
      </c>
      <c r="G25" s="22">
        <f t="shared" si="0"/>
        <v>20100</v>
      </c>
    </row>
    <row r="26" spans="1:7" ht="18.95" customHeight="1">
      <c r="A26" s="81"/>
      <c r="B26" s="28">
        <v>22</v>
      </c>
      <c r="C26" s="21" t="s">
        <v>97</v>
      </c>
      <c r="D26" s="27">
        <v>1500</v>
      </c>
      <c r="E26" s="9" t="s">
        <v>3</v>
      </c>
      <c r="F26" s="22">
        <v>7</v>
      </c>
      <c r="G26" s="22">
        <f t="shared" si="0"/>
        <v>10500</v>
      </c>
    </row>
    <row r="27" spans="1:7" ht="18.95" customHeight="1">
      <c r="A27" s="81"/>
      <c r="B27" s="9">
        <v>23</v>
      </c>
      <c r="C27" s="21" t="s">
        <v>19</v>
      </c>
      <c r="D27" s="27">
        <v>400</v>
      </c>
      <c r="E27" s="9" t="s">
        <v>3</v>
      </c>
      <c r="F27" s="22">
        <v>14.5</v>
      </c>
      <c r="G27" s="22">
        <f t="shared" si="0"/>
        <v>5800</v>
      </c>
    </row>
    <row r="28" spans="1:7" ht="18.95" customHeight="1">
      <c r="A28" s="81"/>
      <c r="B28" s="9">
        <v>24</v>
      </c>
      <c r="C28" s="21" t="s">
        <v>20</v>
      </c>
      <c r="D28" s="27">
        <v>200</v>
      </c>
      <c r="E28" s="9" t="s">
        <v>3</v>
      </c>
      <c r="F28" s="22">
        <v>11.5</v>
      </c>
      <c r="G28" s="22">
        <f t="shared" si="0"/>
        <v>2300</v>
      </c>
    </row>
    <row r="29" spans="1:7" ht="18.95" customHeight="1">
      <c r="A29" s="81"/>
      <c r="B29" s="9">
        <v>25</v>
      </c>
      <c r="C29" s="21" t="s">
        <v>14</v>
      </c>
      <c r="D29" s="30">
        <v>1500</v>
      </c>
      <c r="E29" s="9" t="s">
        <v>3</v>
      </c>
      <c r="F29" s="22">
        <v>7.3</v>
      </c>
      <c r="G29" s="22">
        <f t="shared" si="0"/>
        <v>10950</v>
      </c>
    </row>
    <row r="30" spans="1:7" ht="18.95" customHeight="1">
      <c r="A30" s="81"/>
      <c r="B30" s="9">
        <v>26</v>
      </c>
      <c r="C30" s="21" t="s">
        <v>21</v>
      </c>
      <c r="D30" s="27">
        <v>250</v>
      </c>
      <c r="E30" s="9" t="s">
        <v>3</v>
      </c>
      <c r="F30" s="22">
        <v>20.83</v>
      </c>
      <c r="G30" s="22">
        <f t="shared" si="0"/>
        <v>5207.5</v>
      </c>
    </row>
    <row r="31" spans="1:7" ht="18.95" customHeight="1">
      <c r="A31" s="81"/>
      <c r="B31" s="9">
        <v>27</v>
      </c>
      <c r="C31" s="21" t="s">
        <v>105</v>
      </c>
      <c r="D31" s="27">
        <v>350</v>
      </c>
      <c r="E31" s="9" t="s">
        <v>3</v>
      </c>
      <c r="F31" s="22">
        <v>7</v>
      </c>
      <c r="G31" s="22">
        <f t="shared" si="0"/>
        <v>2450</v>
      </c>
    </row>
    <row r="32" spans="1:7" ht="18.95" customHeight="1">
      <c r="A32" s="81"/>
      <c r="B32" s="9">
        <v>28</v>
      </c>
      <c r="C32" s="58" t="s">
        <v>98</v>
      </c>
      <c r="D32" s="27">
        <v>120</v>
      </c>
      <c r="E32" s="9" t="s">
        <v>3</v>
      </c>
      <c r="F32" s="22">
        <v>12.5</v>
      </c>
      <c r="G32" s="22">
        <f t="shared" si="0"/>
        <v>1500</v>
      </c>
    </row>
    <row r="33" spans="1:7" ht="18.95" customHeight="1">
      <c r="A33" s="81"/>
      <c r="B33" s="9">
        <v>29</v>
      </c>
      <c r="C33" s="57" t="s">
        <v>22</v>
      </c>
      <c r="D33" s="30">
        <v>6000</v>
      </c>
      <c r="E33" s="9" t="s">
        <v>3</v>
      </c>
      <c r="F33" s="22">
        <v>15.42</v>
      </c>
      <c r="G33" s="22">
        <f t="shared" si="0"/>
        <v>92520</v>
      </c>
    </row>
    <row r="34" spans="1:7" ht="18.95" customHeight="1">
      <c r="A34" s="81"/>
      <c r="B34" s="9">
        <v>30</v>
      </c>
      <c r="C34" s="21" t="s">
        <v>106</v>
      </c>
      <c r="D34" s="27">
        <v>150</v>
      </c>
      <c r="E34" s="9" t="s">
        <v>3</v>
      </c>
      <c r="F34" s="22">
        <v>5.75</v>
      </c>
      <c r="G34" s="22">
        <f t="shared" si="0"/>
        <v>862.5</v>
      </c>
    </row>
    <row r="35" spans="1:7" ht="18.95" customHeight="1">
      <c r="A35" s="81"/>
      <c r="B35" s="9">
        <v>31</v>
      </c>
      <c r="C35" s="21" t="s">
        <v>23</v>
      </c>
      <c r="D35" s="27">
        <v>500</v>
      </c>
      <c r="E35" s="9" t="s">
        <v>24</v>
      </c>
      <c r="F35" s="22">
        <v>1.75</v>
      </c>
      <c r="G35" s="22">
        <f t="shared" si="0"/>
        <v>875</v>
      </c>
    </row>
    <row r="36" spans="1:7" ht="18.95" customHeight="1">
      <c r="A36" s="81"/>
      <c r="B36" s="9">
        <v>32</v>
      </c>
      <c r="C36" s="21" t="s">
        <v>25</v>
      </c>
      <c r="D36" s="30">
        <v>5000</v>
      </c>
      <c r="E36" s="9" t="s">
        <v>1</v>
      </c>
      <c r="F36" s="22">
        <v>4.25</v>
      </c>
      <c r="G36" s="22">
        <f t="shared" si="0"/>
        <v>21250</v>
      </c>
    </row>
    <row r="37" spans="1:7" ht="18.95" customHeight="1">
      <c r="A37" s="81"/>
      <c r="B37" s="9">
        <v>33</v>
      </c>
      <c r="C37" s="21" t="s">
        <v>104</v>
      </c>
      <c r="D37" s="30">
        <v>2000</v>
      </c>
      <c r="E37" s="9" t="s">
        <v>3</v>
      </c>
      <c r="F37" s="22">
        <v>5.4</v>
      </c>
      <c r="G37" s="22">
        <f t="shared" si="0"/>
        <v>10800</v>
      </c>
    </row>
    <row r="38" spans="1:7" ht="18.95" customHeight="1">
      <c r="A38" s="81"/>
      <c r="B38" s="9">
        <v>34</v>
      </c>
      <c r="C38" s="58" t="s">
        <v>102</v>
      </c>
      <c r="D38" s="27">
        <v>75</v>
      </c>
      <c r="E38" s="9" t="s">
        <v>1</v>
      </c>
      <c r="F38" s="22">
        <v>3.75</v>
      </c>
      <c r="G38" s="22">
        <f t="shared" si="0"/>
        <v>281.25</v>
      </c>
    </row>
    <row r="39" spans="1:7" ht="18.95" customHeight="1">
      <c r="A39" s="81"/>
      <c r="B39" s="9">
        <v>35</v>
      </c>
      <c r="C39" s="21" t="s">
        <v>26</v>
      </c>
      <c r="D39" s="27">
        <v>600</v>
      </c>
      <c r="E39" s="9" t="s">
        <v>24</v>
      </c>
      <c r="F39" s="22">
        <v>2.1</v>
      </c>
      <c r="G39" s="22">
        <f t="shared" si="0"/>
        <v>1260</v>
      </c>
    </row>
    <row r="40" spans="1:7" ht="18.95" customHeight="1">
      <c r="A40" s="82"/>
      <c r="B40" s="9">
        <v>36</v>
      </c>
      <c r="C40" s="21" t="s">
        <v>101</v>
      </c>
      <c r="D40" s="27">
        <v>30</v>
      </c>
      <c r="E40" s="9" t="s">
        <v>3</v>
      </c>
      <c r="F40" s="22">
        <v>13.5</v>
      </c>
      <c r="G40" s="22">
        <f t="shared" si="0"/>
        <v>405</v>
      </c>
    </row>
    <row r="41" spans="1:7" ht="19.5" customHeight="1" thickBot="1">
      <c r="A41" s="53"/>
      <c r="B41" s="92" t="s">
        <v>111</v>
      </c>
      <c r="C41" s="92"/>
      <c r="D41" s="92"/>
      <c r="E41" s="92"/>
      <c r="F41" s="92"/>
      <c r="G41" s="48">
        <f>SUM(G5:G40)</f>
        <v>265270.75</v>
      </c>
    </row>
    <row r="42" spans="1:7" ht="22.5" customHeight="1" thickBot="1">
      <c r="A42" s="91" t="s">
        <v>84</v>
      </c>
      <c r="B42" s="92"/>
      <c r="C42" s="92"/>
      <c r="D42" s="92"/>
      <c r="E42" s="92"/>
      <c r="F42" s="92"/>
      <c r="G42" s="50"/>
    </row>
    <row r="43" spans="1:7" ht="22.5" customHeight="1">
      <c r="A43" s="91" t="s">
        <v>82</v>
      </c>
      <c r="B43" s="92"/>
      <c r="C43" s="92"/>
      <c r="D43" s="92"/>
      <c r="E43" s="92"/>
      <c r="F43" s="92"/>
      <c r="G43" s="49">
        <f>G41*G42</f>
        <v>0</v>
      </c>
    </row>
    <row r="44" spans="1:7" ht="22.5" customHeight="1">
      <c r="A44" s="93" t="s">
        <v>83</v>
      </c>
      <c r="B44" s="94"/>
      <c r="C44" s="94"/>
      <c r="D44" s="94"/>
      <c r="E44" s="94"/>
      <c r="F44" s="94"/>
      <c r="G44" s="47">
        <f>G41-G43</f>
        <v>265270.75</v>
      </c>
    </row>
    <row r="45" spans="1:7" ht="22.5" customHeight="1">
      <c r="A45" s="101" t="s">
        <v>85</v>
      </c>
      <c r="B45" s="102"/>
      <c r="C45" s="102"/>
      <c r="D45" s="102"/>
      <c r="E45" s="102"/>
      <c r="F45" s="102"/>
      <c r="G45" s="103"/>
    </row>
    <row r="46" spans="1:7" ht="40.5" customHeight="1">
      <c r="A46" s="98" t="s">
        <v>112</v>
      </c>
      <c r="B46" s="99"/>
      <c r="C46" s="99"/>
      <c r="D46" s="99"/>
      <c r="E46" s="99"/>
      <c r="F46" s="99"/>
      <c r="G46" s="100"/>
    </row>
    <row r="47" spans="1:7" ht="116.25" customHeight="1">
      <c r="A47" s="95" t="s">
        <v>166</v>
      </c>
      <c r="B47" s="96"/>
      <c r="C47" s="96"/>
      <c r="D47" s="96"/>
      <c r="E47" s="96"/>
      <c r="F47" s="96"/>
      <c r="G47" s="97"/>
    </row>
    <row r="49" spans="1:1">
      <c r="A49" s="75" t="s">
        <v>167</v>
      </c>
    </row>
    <row r="50" spans="1:1">
      <c r="A50" s="8" t="s">
        <v>170</v>
      </c>
    </row>
  </sheetData>
  <sortState xmlns:xlrd2="http://schemas.microsoft.com/office/spreadsheetml/2017/richdata2" ref="C5:G40">
    <sortCondition ref="C5:C40"/>
  </sortState>
  <mergeCells count="9">
    <mergeCell ref="A2:G2"/>
    <mergeCell ref="A42:F42"/>
    <mergeCell ref="A43:F43"/>
    <mergeCell ref="A44:F44"/>
    <mergeCell ref="A47:G47"/>
    <mergeCell ref="A46:G46"/>
    <mergeCell ref="A45:G45"/>
    <mergeCell ref="B41:F41"/>
    <mergeCell ref="A5:A40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52DEC-AFC9-44F5-9B4E-CA665BDC416F}">
  <sheetPr>
    <pageSetUpPr fitToPage="1"/>
  </sheetPr>
  <dimension ref="A1:J9"/>
  <sheetViews>
    <sheetView workbookViewId="0">
      <selection activeCell="G11" sqref="G11"/>
    </sheetView>
  </sheetViews>
  <sheetFormatPr defaultRowHeight="15"/>
  <cols>
    <col min="1" max="2" width="7.28515625" customWidth="1"/>
    <col min="3" max="3" width="37.85546875" customWidth="1"/>
    <col min="4" max="4" width="15.7109375" customWidth="1"/>
    <col min="6" max="6" width="11.28515625" customWidth="1"/>
    <col min="7" max="7" width="15.85546875" customWidth="1"/>
    <col min="9" max="9" width="15.140625" customWidth="1"/>
    <col min="10" max="10" width="17.140625" customWidth="1"/>
  </cols>
  <sheetData>
    <row r="1" spans="1:10" ht="35.25" customHeight="1">
      <c r="A1" s="24" t="s">
        <v>65</v>
      </c>
      <c r="B1" s="24"/>
      <c r="C1" s="24"/>
      <c r="D1" s="24"/>
      <c r="E1" s="24"/>
      <c r="F1" s="24"/>
      <c r="G1" s="24"/>
      <c r="H1" s="24"/>
      <c r="I1" s="24"/>
      <c r="J1" s="36" t="s">
        <v>176</v>
      </c>
    </row>
    <row r="2" spans="1:10" ht="61.5" customHeight="1">
      <c r="A2" s="51" t="s">
        <v>67</v>
      </c>
      <c r="B2" s="54" t="s">
        <v>66</v>
      </c>
      <c r="C2" s="11" t="s">
        <v>0</v>
      </c>
      <c r="D2" s="12" t="s">
        <v>110</v>
      </c>
      <c r="E2" s="11" t="s">
        <v>109</v>
      </c>
      <c r="F2" s="11" t="s">
        <v>115</v>
      </c>
      <c r="G2" s="19" t="s">
        <v>71</v>
      </c>
      <c r="H2" s="20" t="s">
        <v>68</v>
      </c>
      <c r="I2" s="11" t="s">
        <v>69</v>
      </c>
      <c r="J2" s="11" t="s">
        <v>70</v>
      </c>
    </row>
    <row r="3" spans="1:10">
      <c r="A3" s="39">
        <v>4</v>
      </c>
      <c r="B3" s="104" t="s">
        <v>28</v>
      </c>
      <c r="C3" s="105"/>
      <c r="D3" s="105"/>
      <c r="E3" s="105"/>
      <c r="F3" s="105"/>
      <c r="G3" s="105"/>
      <c r="H3" s="105"/>
      <c r="I3" s="105"/>
      <c r="J3" s="106"/>
    </row>
    <row r="4" spans="1:10" ht="21" customHeight="1">
      <c r="A4" s="80"/>
      <c r="B4" s="44">
        <v>1</v>
      </c>
      <c r="C4" s="31" t="s">
        <v>177</v>
      </c>
      <c r="D4" s="32">
        <v>35000</v>
      </c>
      <c r="E4" s="44" t="s">
        <v>3</v>
      </c>
      <c r="F4" s="33"/>
      <c r="G4" s="34"/>
      <c r="H4" s="35"/>
      <c r="I4" s="33"/>
      <c r="J4" s="34"/>
    </row>
    <row r="5" spans="1:10" ht="32.25" customHeight="1">
      <c r="A5" s="82"/>
      <c r="B5" s="95" t="s">
        <v>156</v>
      </c>
      <c r="C5" s="96"/>
      <c r="D5" s="96"/>
      <c r="E5" s="96"/>
      <c r="F5" s="96"/>
      <c r="G5" s="96"/>
      <c r="H5" s="96"/>
      <c r="I5" s="96"/>
      <c r="J5" s="97"/>
    </row>
    <row r="8" spans="1:10">
      <c r="A8" s="75" t="s">
        <v>167</v>
      </c>
    </row>
    <row r="9" spans="1:10">
      <c r="A9" s="8" t="s">
        <v>171</v>
      </c>
    </row>
  </sheetData>
  <mergeCells count="3">
    <mergeCell ref="B3:J3"/>
    <mergeCell ref="A4:A5"/>
    <mergeCell ref="B5:J5"/>
  </mergeCells>
  <pageMargins left="0.7" right="0.7" top="0.75" bottom="0.75" header="0.3" footer="0.3"/>
  <pageSetup paperSize="9" scale="89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1D758-CF81-442F-AF82-FA7493746436}">
  <dimension ref="A1:J11"/>
  <sheetViews>
    <sheetView workbookViewId="0">
      <selection activeCell="J14" sqref="J14"/>
    </sheetView>
  </sheetViews>
  <sheetFormatPr defaultRowHeight="12.75"/>
  <cols>
    <col min="1" max="1" width="6.5703125" style="8" customWidth="1"/>
    <col min="2" max="2" width="8" style="8" customWidth="1"/>
    <col min="3" max="3" width="35.7109375" style="8" customWidth="1"/>
    <col min="4" max="4" width="14.7109375" style="8" customWidth="1"/>
    <col min="5" max="5" width="10" style="8" customWidth="1"/>
    <col min="6" max="6" width="11.5703125" style="8" customWidth="1"/>
    <col min="7" max="7" width="14.140625" style="8" customWidth="1"/>
    <col min="8" max="8" width="7.7109375" style="8" customWidth="1"/>
    <col min="9" max="9" width="14.140625" style="8" customWidth="1"/>
    <col min="10" max="10" width="16.140625" style="8" customWidth="1"/>
    <col min="11" max="16384" width="9.140625" style="8"/>
  </cols>
  <sheetData>
    <row r="1" spans="1:10" ht="28.5" customHeight="1">
      <c r="A1" s="24" t="s">
        <v>65</v>
      </c>
      <c r="B1" s="24"/>
      <c r="C1" s="24"/>
      <c r="D1" s="24"/>
      <c r="E1" s="24"/>
      <c r="F1" s="24"/>
      <c r="G1" s="24"/>
      <c r="H1" s="24"/>
      <c r="I1" s="24"/>
      <c r="J1" s="36" t="s">
        <v>176</v>
      </c>
    </row>
    <row r="2" spans="1:10" ht="78.75" customHeight="1">
      <c r="A2" s="51" t="s">
        <v>67</v>
      </c>
      <c r="B2" s="54" t="s">
        <v>66</v>
      </c>
      <c r="C2" s="11" t="s">
        <v>0</v>
      </c>
      <c r="D2" s="12" t="s">
        <v>110</v>
      </c>
      <c r="E2" s="11" t="s">
        <v>109</v>
      </c>
      <c r="F2" s="11" t="s">
        <v>115</v>
      </c>
      <c r="G2" s="19" t="s">
        <v>71</v>
      </c>
      <c r="H2" s="20" t="s">
        <v>116</v>
      </c>
      <c r="I2" s="11" t="s">
        <v>69</v>
      </c>
      <c r="J2" s="11" t="s">
        <v>70</v>
      </c>
    </row>
    <row r="3" spans="1:10" ht="17.25" customHeight="1">
      <c r="A3" s="39">
        <v>5</v>
      </c>
      <c r="B3" s="7" t="s">
        <v>163</v>
      </c>
      <c r="D3" s="1"/>
      <c r="E3" s="2"/>
      <c r="F3" s="2"/>
      <c r="G3" s="2"/>
      <c r="H3" s="2"/>
      <c r="I3" s="2"/>
      <c r="J3" s="6"/>
    </row>
    <row r="4" spans="1:10" ht="26.25" customHeight="1">
      <c r="A4" s="80"/>
      <c r="B4" s="9">
        <v>1</v>
      </c>
      <c r="C4" s="21" t="s">
        <v>80</v>
      </c>
      <c r="D4" s="9">
        <v>300</v>
      </c>
      <c r="E4" s="9" t="s">
        <v>3</v>
      </c>
      <c r="F4" s="22"/>
      <c r="G4" s="22"/>
      <c r="H4" s="23"/>
      <c r="I4" s="22"/>
      <c r="J4" s="22"/>
    </row>
    <row r="5" spans="1:10" ht="21" customHeight="1">
      <c r="A5" s="81"/>
      <c r="B5" s="9">
        <v>2</v>
      </c>
      <c r="C5" s="21" t="s">
        <v>81</v>
      </c>
      <c r="D5" s="9">
        <v>500</v>
      </c>
      <c r="E5" s="9" t="s">
        <v>3</v>
      </c>
      <c r="F5" s="22"/>
      <c r="G5" s="22"/>
      <c r="H5" s="23"/>
      <c r="I5" s="22"/>
      <c r="J5" s="22"/>
    </row>
    <row r="6" spans="1:10" ht="19.5" customHeight="1">
      <c r="A6" s="81"/>
      <c r="B6" s="9">
        <v>3</v>
      </c>
      <c r="C6" s="21" t="s">
        <v>74</v>
      </c>
      <c r="D6" s="9">
        <v>230</v>
      </c>
      <c r="E6" s="9" t="s">
        <v>3</v>
      </c>
      <c r="F6" s="22"/>
      <c r="G6" s="22"/>
      <c r="H6" s="23"/>
      <c r="I6" s="22"/>
      <c r="J6" s="22"/>
    </row>
    <row r="7" spans="1:10" ht="20.25" customHeight="1">
      <c r="A7" s="82"/>
      <c r="B7" s="9">
        <v>4</v>
      </c>
      <c r="C7" s="21" t="s">
        <v>27</v>
      </c>
      <c r="D7" s="9">
        <v>120</v>
      </c>
      <c r="E7" s="9" t="s">
        <v>3</v>
      </c>
      <c r="F7" s="22"/>
      <c r="G7" s="22"/>
      <c r="H7" s="23"/>
      <c r="I7" s="22"/>
      <c r="J7" s="22"/>
    </row>
    <row r="8" spans="1:10" ht="18.75" customHeight="1">
      <c r="A8" s="83" t="s">
        <v>77</v>
      </c>
      <c r="B8" s="84"/>
      <c r="C8" s="84"/>
      <c r="D8" s="84"/>
      <c r="E8" s="84"/>
      <c r="F8" s="85"/>
      <c r="G8" s="40"/>
      <c r="H8" s="43" t="s">
        <v>75</v>
      </c>
      <c r="I8" s="41"/>
      <c r="J8" s="42"/>
    </row>
    <row r="10" spans="1:10" customFormat="1" ht="15">
      <c r="A10" s="75" t="s">
        <v>167</v>
      </c>
    </row>
    <row r="11" spans="1:10" customFormat="1" ht="15">
      <c r="A11" s="8" t="s">
        <v>172</v>
      </c>
    </row>
  </sheetData>
  <mergeCells count="2">
    <mergeCell ref="A4:A7"/>
    <mergeCell ref="A8:F8"/>
  </mergeCells>
  <pageMargins left="0.7" right="0.7" top="0.75" bottom="0.75" header="0.3" footer="0.3"/>
  <pageSetup paperSize="9" scale="9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B8BAA-4958-46FD-AFC5-78922F8E423B}">
  <sheetPr>
    <pageSetUpPr fitToPage="1"/>
  </sheetPr>
  <dimension ref="A1:M118"/>
  <sheetViews>
    <sheetView topLeftCell="A16" workbookViewId="0">
      <selection activeCell="K9" sqref="K9"/>
    </sheetView>
  </sheetViews>
  <sheetFormatPr defaultRowHeight="12.75"/>
  <cols>
    <col min="1" max="1" width="6.7109375" style="8" customWidth="1"/>
    <col min="2" max="2" width="6.85546875" style="63" customWidth="1"/>
    <col min="3" max="3" width="40.140625" style="8" customWidth="1"/>
    <col min="4" max="4" width="17.7109375" style="71" customWidth="1"/>
    <col min="5" max="5" width="11.85546875" style="8" customWidth="1"/>
    <col min="6" max="6" width="9.140625" style="8"/>
    <col min="7" max="7" width="11.5703125" style="8" customWidth="1"/>
    <col min="8" max="8" width="13.85546875" style="8" customWidth="1"/>
    <col min="9" max="9" width="7.5703125" style="8" customWidth="1"/>
    <col min="10" max="10" width="13.140625" style="8" customWidth="1"/>
    <col min="11" max="11" width="15.5703125" style="8" customWidth="1"/>
    <col min="12" max="12" width="13.28515625" style="8" customWidth="1"/>
    <col min="13" max="13" width="14" style="8" customWidth="1"/>
    <col min="14" max="16384" width="9.140625" style="8"/>
  </cols>
  <sheetData>
    <row r="1" spans="1:13" ht="25.5" customHeight="1">
      <c r="A1" s="24" t="s">
        <v>65</v>
      </c>
      <c r="B1" s="59"/>
      <c r="C1" s="24"/>
      <c r="D1" s="70"/>
      <c r="E1" s="24"/>
      <c r="F1" s="24"/>
      <c r="G1" s="24"/>
      <c r="H1" s="24"/>
      <c r="I1" s="24"/>
      <c r="J1" s="24"/>
      <c r="M1" s="36" t="s">
        <v>176</v>
      </c>
    </row>
    <row r="2" spans="1:13" ht="76.5">
      <c r="A2" s="54" t="s">
        <v>67</v>
      </c>
      <c r="B2" s="60" t="s">
        <v>66</v>
      </c>
      <c r="C2" s="11" t="s">
        <v>0</v>
      </c>
      <c r="D2" s="64" t="s">
        <v>150</v>
      </c>
      <c r="E2" s="12" t="s">
        <v>110</v>
      </c>
      <c r="F2" s="11" t="s">
        <v>109</v>
      </c>
      <c r="G2" s="11" t="s">
        <v>115</v>
      </c>
      <c r="H2" s="19" t="s">
        <v>71</v>
      </c>
      <c r="I2" s="20" t="s">
        <v>116</v>
      </c>
      <c r="J2" s="11" t="s">
        <v>69</v>
      </c>
      <c r="K2" s="11" t="s">
        <v>70</v>
      </c>
      <c r="L2" s="38" t="s">
        <v>149</v>
      </c>
      <c r="M2" s="38" t="s">
        <v>151</v>
      </c>
    </row>
    <row r="3" spans="1:13" ht="17.25" customHeight="1">
      <c r="A3" s="39">
        <v>6</v>
      </c>
      <c r="B3" s="61" t="s">
        <v>161</v>
      </c>
      <c r="E3" s="1"/>
      <c r="F3" s="2"/>
      <c r="G3" s="2"/>
      <c r="H3" s="2"/>
      <c r="I3" s="2"/>
      <c r="J3" s="2"/>
      <c r="K3" s="6"/>
      <c r="L3" s="6"/>
      <c r="M3" s="9"/>
    </row>
    <row r="4" spans="1:13" ht="23.1" customHeight="1">
      <c r="A4" s="80"/>
      <c r="B4" s="62">
        <v>1</v>
      </c>
      <c r="C4" s="21" t="s">
        <v>123</v>
      </c>
      <c r="D4" s="72" t="s">
        <v>124</v>
      </c>
      <c r="E4" s="9">
        <v>70</v>
      </c>
      <c r="F4" s="9" t="s">
        <v>3</v>
      </c>
      <c r="G4" s="22"/>
      <c r="H4" s="22"/>
      <c r="I4" s="23"/>
      <c r="J4" s="22"/>
      <c r="K4" s="22"/>
      <c r="L4" s="22"/>
      <c r="M4" s="9"/>
    </row>
    <row r="5" spans="1:13" ht="21.75" customHeight="1">
      <c r="A5" s="81"/>
      <c r="B5" s="46">
        <v>2</v>
      </c>
      <c r="C5" s="45" t="s">
        <v>118</v>
      </c>
      <c r="D5" s="72" t="s">
        <v>124</v>
      </c>
      <c r="E5" s="9">
        <v>140</v>
      </c>
      <c r="F5" s="9" t="s">
        <v>3</v>
      </c>
      <c r="G5" s="22"/>
      <c r="H5" s="22"/>
      <c r="I5" s="23"/>
      <c r="J5" s="22"/>
      <c r="K5" s="22"/>
      <c r="L5" s="22"/>
      <c r="M5" s="9"/>
    </row>
    <row r="6" spans="1:13" ht="23.1" customHeight="1">
      <c r="A6" s="81"/>
      <c r="B6" s="62">
        <v>3</v>
      </c>
      <c r="C6" s="21" t="s">
        <v>29</v>
      </c>
      <c r="D6" s="72" t="s">
        <v>124</v>
      </c>
      <c r="E6" s="9">
        <v>1600</v>
      </c>
      <c r="F6" s="9" t="s">
        <v>3</v>
      </c>
      <c r="G6" s="22"/>
      <c r="H6" s="22"/>
      <c r="I6" s="23"/>
      <c r="J6" s="22"/>
      <c r="K6" s="22"/>
      <c r="L6" s="22"/>
      <c r="M6" s="9"/>
    </row>
    <row r="7" spans="1:13" ht="23.1" customHeight="1">
      <c r="A7" s="81"/>
      <c r="B7" s="62">
        <v>4</v>
      </c>
      <c r="C7" s="21" t="s">
        <v>30</v>
      </c>
      <c r="D7" s="72" t="s">
        <v>124</v>
      </c>
      <c r="E7" s="9">
        <v>20</v>
      </c>
      <c r="F7" s="9" t="s">
        <v>3</v>
      </c>
      <c r="G7" s="22"/>
      <c r="H7" s="22"/>
      <c r="I7" s="23"/>
      <c r="J7" s="22"/>
      <c r="K7" s="22"/>
      <c r="L7" s="22"/>
      <c r="M7" s="9"/>
    </row>
    <row r="8" spans="1:13" ht="23.1" customHeight="1">
      <c r="A8" s="81"/>
      <c r="B8" s="62">
        <v>5</v>
      </c>
      <c r="C8" s="21" t="s">
        <v>31</v>
      </c>
      <c r="D8" s="72" t="s">
        <v>124</v>
      </c>
      <c r="E8" s="9">
        <v>90</v>
      </c>
      <c r="F8" s="9" t="s">
        <v>3</v>
      </c>
      <c r="G8" s="22"/>
      <c r="H8" s="22"/>
      <c r="I8" s="23"/>
      <c r="J8" s="22"/>
      <c r="K8" s="22"/>
      <c r="L8" s="22"/>
      <c r="M8" s="9"/>
    </row>
    <row r="9" spans="1:13" ht="26.25" customHeight="1">
      <c r="A9" s="81"/>
      <c r="B9" s="46">
        <v>6</v>
      </c>
      <c r="C9" s="45" t="s">
        <v>32</v>
      </c>
      <c r="D9" s="72" t="s">
        <v>124</v>
      </c>
      <c r="E9" s="9">
        <v>250</v>
      </c>
      <c r="F9" s="9" t="s">
        <v>3</v>
      </c>
      <c r="G9" s="22"/>
      <c r="H9" s="22"/>
      <c r="I9" s="23"/>
      <c r="J9" s="22"/>
      <c r="K9" s="22"/>
      <c r="L9" s="22"/>
      <c r="M9" s="9"/>
    </row>
    <row r="10" spans="1:13" ht="27" customHeight="1">
      <c r="A10" s="81"/>
      <c r="B10" s="46">
        <v>7</v>
      </c>
      <c r="C10" s="45" t="s">
        <v>73</v>
      </c>
      <c r="D10" s="72" t="s">
        <v>124</v>
      </c>
      <c r="E10" s="9">
        <v>270</v>
      </c>
      <c r="F10" s="9" t="s">
        <v>3</v>
      </c>
      <c r="G10" s="22"/>
      <c r="H10" s="22"/>
      <c r="I10" s="23"/>
      <c r="J10" s="22"/>
      <c r="K10" s="22"/>
      <c r="L10" s="22"/>
      <c r="M10" s="9"/>
    </row>
    <row r="11" spans="1:13" ht="23.1" customHeight="1">
      <c r="A11" s="81"/>
      <c r="B11" s="62">
        <v>8</v>
      </c>
      <c r="C11" s="21" t="s">
        <v>33</v>
      </c>
      <c r="D11" s="72" t="s">
        <v>124</v>
      </c>
      <c r="E11" s="9">
        <v>200</v>
      </c>
      <c r="F11" s="9" t="s">
        <v>3</v>
      </c>
      <c r="G11" s="22"/>
      <c r="H11" s="22"/>
      <c r="I11" s="23"/>
      <c r="J11" s="22"/>
      <c r="K11" s="22"/>
      <c r="L11" s="22"/>
      <c r="M11" s="9"/>
    </row>
    <row r="12" spans="1:13" ht="30" customHeight="1">
      <c r="A12" s="81"/>
      <c r="B12" s="62">
        <v>9</v>
      </c>
      <c r="C12" s="21" t="s">
        <v>147</v>
      </c>
      <c r="D12" s="72" t="s">
        <v>124</v>
      </c>
      <c r="E12" s="9">
        <v>360</v>
      </c>
      <c r="F12" s="9" t="s">
        <v>3</v>
      </c>
      <c r="G12" s="22"/>
      <c r="H12" s="22"/>
      <c r="I12" s="23"/>
      <c r="J12" s="22"/>
      <c r="K12" s="22"/>
      <c r="L12" s="22"/>
      <c r="M12" s="9"/>
    </row>
    <row r="13" spans="1:13" ht="23.1" customHeight="1">
      <c r="A13" s="81"/>
      <c r="B13" s="62">
        <v>10</v>
      </c>
      <c r="C13" s="21" t="s">
        <v>34</v>
      </c>
      <c r="D13" s="72" t="s">
        <v>124</v>
      </c>
      <c r="E13" s="9">
        <v>150</v>
      </c>
      <c r="F13" s="9" t="s">
        <v>3</v>
      </c>
      <c r="G13" s="22"/>
      <c r="H13" s="22"/>
      <c r="I13" s="23"/>
      <c r="J13" s="22"/>
      <c r="K13" s="22"/>
      <c r="L13" s="22"/>
      <c r="M13" s="9"/>
    </row>
    <row r="14" spans="1:13" ht="28.5" customHeight="1">
      <c r="A14" s="81"/>
      <c r="B14" s="62">
        <v>11</v>
      </c>
      <c r="C14" s="21" t="s">
        <v>35</v>
      </c>
      <c r="D14" s="72" t="s">
        <v>124</v>
      </c>
      <c r="E14" s="9">
        <v>220</v>
      </c>
      <c r="F14" s="9" t="s">
        <v>3</v>
      </c>
      <c r="G14" s="22"/>
      <c r="H14" s="22"/>
      <c r="I14" s="23"/>
      <c r="J14" s="22"/>
      <c r="K14" s="22"/>
      <c r="L14" s="22"/>
      <c r="M14" s="9"/>
    </row>
    <row r="15" spans="1:13" ht="23.1" customHeight="1">
      <c r="A15" s="81"/>
      <c r="B15" s="62">
        <v>12</v>
      </c>
      <c r="C15" s="21" t="s">
        <v>36</v>
      </c>
      <c r="D15" s="72" t="s">
        <v>124</v>
      </c>
      <c r="E15" s="9">
        <v>50</v>
      </c>
      <c r="F15" s="9" t="s">
        <v>3</v>
      </c>
      <c r="G15" s="22"/>
      <c r="H15" s="22"/>
      <c r="I15" s="23"/>
      <c r="J15" s="22"/>
      <c r="K15" s="22"/>
      <c r="L15" s="22"/>
      <c r="M15" s="9"/>
    </row>
    <row r="16" spans="1:13" ht="23.1" customHeight="1">
      <c r="A16" s="81"/>
      <c r="B16" s="62">
        <v>13</v>
      </c>
      <c r="C16" s="21" t="s">
        <v>37</v>
      </c>
      <c r="D16" s="72" t="s">
        <v>124</v>
      </c>
      <c r="E16" s="9">
        <v>130</v>
      </c>
      <c r="F16" s="9" t="s">
        <v>3</v>
      </c>
      <c r="G16" s="22"/>
      <c r="H16" s="22"/>
      <c r="I16" s="23"/>
      <c r="J16" s="22"/>
      <c r="K16" s="22"/>
      <c r="L16" s="22"/>
      <c r="M16" s="9"/>
    </row>
    <row r="17" spans="1:13" ht="23.1" customHeight="1">
      <c r="A17" s="81"/>
      <c r="B17" s="62">
        <v>14</v>
      </c>
      <c r="C17" s="21" t="s">
        <v>38</v>
      </c>
      <c r="D17" s="72" t="s">
        <v>124</v>
      </c>
      <c r="E17" s="9">
        <v>750</v>
      </c>
      <c r="F17" s="9" t="s">
        <v>3</v>
      </c>
      <c r="G17" s="22"/>
      <c r="H17" s="22"/>
      <c r="I17" s="23"/>
      <c r="J17" s="22"/>
      <c r="K17" s="22"/>
      <c r="L17" s="22"/>
      <c r="M17" s="9"/>
    </row>
    <row r="18" spans="1:13" ht="23.1" customHeight="1">
      <c r="A18" s="81"/>
      <c r="B18" s="62">
        <v>15</v>
      </c>
      <c r="C18" s="21" t="s">
        <v>39</v>
      </c>
      <c r="D18" s="72" t="s">
        <v>124</v>
      </c>
      <c r="E18" s="9">
        <v>570</v>
      </c>
      <c r="F18" s="9" t="s">
        <v>3</v>
      </c>
      <c r="G18" s="22"/>
      <c r="H18" s="22"/>
      <c r="I18" s="23"/>
      <c r="J18" s="22"/>
      <c r="K18" s="22"/>
      <c r="L18" s="22"/>
      <c r="M18" s="9"/>
    </row>
    <row r="19" spans="1:13" ht="42" customHeight="1">
      <c r="A19" s="81"/>
      <c r="B19" s="46">
        <v>16</v>
      </c>
      <c r="C19" s="45" t="s">
        <v>79</v>
      </c>
      <c r="D19" s="72" t="s">
        <v>124</v>
      </c>
      <c r="E19" s="9">
        <v>10</v>
      </c>
      <c r="F19" s="9" t="s">
        <v>3</v>
      </c>
      <c r="G19" s="22"/>
      <c r="H19" s="22"/>
      <c r="I19" s="23"/>
      <c r="J19" s="22"/>
      <c r="K19" s="22"/>
      <c r="L19" s="22"/>
      <c r="M19" s="9"/>
    </row>
    <row r="20" spans="1:13" ht="23.1" customHeight="1">
      <c r="A20" s="81"/>
      <c r="B20" s="46">
        <v>17</v>
      </c>
      <c r="C20" s="45" t="s">
        <v>40</v>
      </c>
      <c r="D20" s="72" t="s">
        <v>124</v>
      </c>
      <c r="E20" s="9">
        <v>350</v>
      </c>
      <c r="F20" s="9" t="s">
        <v>3</v>
      </c>
      <c r="G20" s="22"/>
      <c r="H20" s="22"/>
      <c r="I20" s="23"/>
      <c r="J20" s="22"/>
      <c r="K20" s="22"/>
      <c r="L20" s="22"/>
      <c r="M20" s="9"/>
    </row>
    <row r="21" spans="1:13" ht="23.1" customHeight="1">
      <c r="A21" s="81"/>
      <c r="B21" s="62">
        <v>18</v>
      </c>
      <c r="C21" s="21" t="s">
        <v>41</v>
      </c>
      <c r="D21" s="72" t="s">
        <v>124</v>
      </c>
      <c r="E21" s="9">
        <v>440</v>
      </c>
      <c r="F21" s="9" t="s">
        <v>3</v>
      </c>
      <c r="G21" s="22"/>
      <c r="H21" s="22"/>
      <c r="I21" s="23"/>
      <c r="J21" s="22"/>
      <c r="K21" s="22"/>
      <c r="L21" s="22"/>
      <c r="M21" s="9"/>
    </row>
    <row r="22" spans="1:13" ht="23.1" customHeight="1">
      <c r="A22" s="81"/>
      <c r="B22" s="62">
        <v>19</v>
      </c>
      <c r="C22" s="21" t="s">
        <v>42</v>
      </c>
      <c r="D22" s="72" t="s">
        <v>124</v>
      </c>
      <c r="E22" s="9">
        <v>5</v>
      </c>
      <c r="F22" s="9" t="s">
        <v>3</v>
      </c>
      <c r="G22" s="22"/>
      <c r="H22" s="22"/>
      <c r="I22" s="23"/>
      <c r="J22" s="22"/>
      <c r="K22" s="22"/>
      <c r="L22" s="22"/>
      <c r="M22" s="9"/>
    </row>
    <row r="23" spans="1:13" ht="23.1" customHeight="1">
      <c r="A23" s="81"/>
      <c r="B23" s="62">
        <v>20</v>
      </c>
      <c r="C23" s="21" t="s">
        <v>78</v>
      </c>
      <c r="D23" s="72" t="s">
        <v>124</v>
      </c>
      <c r="E23" s="9">
        <v>100</v>
      </c>
      <c r="F23" s="9" t="s">
        <v>3</v>
      </c>
      <c r="G23" s="22"/>
      <c r="H23" s="22"/>
      <c r="I23" s="23"/>
      <c r="J23" s="22"/>
      <c r="K23" s="22"/>
      <c r="L23" s="22"/>
      <c r="M23" s="9"/>
    </row>
    <row r="24" spans="1:13" ht="23.1" customHeight="1">
      <c r="A24" s="81"/>
      <c r="B24" s="62">
        <v>21</v>
      </c>
      <c r="C24" s="21" t="s">
        <v>43</v>
      </c>
      <c r="D24" s="72" t="s">
        <v>124</v>
      </c>
      <c r="E24" s="9">
        <v>70</v>
      </c>
      <c r="F24" s="9" t="s">
        <v>3</v>
      </c>
      <c r="G24" s="22"/>
      <c r="H24" s="22"/>
      <c r="I24" s="23"/>
      <c r="J24" s="22"/>
      <c r="K24" s="22"/>
      <c r="L24" s="22"/>
      <c r="M24" s="9"/>
    </row>
    <row r="25" spans="1:13" ht="28.5" customHeight="1">
      <c r="A25" s="81"/>
      <c r="B25" s="62">
        <v>22</v>
      </c>
      <c r="C25" s="21" t="s">
        <v>44</v>
      </c>
      <c r="D25" s="72" t="s">
        <v>124</v>
      </c>
      <c r="E25" s="9">
        <v>15</v>
      </c>
      <c r="F25" s="9" t="s">
        <v>3</v>
      </c>
      <c r="G25" s="22"/>
      <c r="H25" s="22"/>
      <c r="I25" s="23"/>
      <c r="J25" s="22"/>
      <c r="K25" s="22"/>
      <c r="L25" s="22"/>
      <c r="M25" s="9"/>
    </row>
    <row r="26" spans="1:13" ht="23.1" customHeight="1">
      <c r="A26" s="81"/>
      <c r="B26" s="62">
        <v>23</v>
      </c>
      <c r="C26" s="21" t="s">
        <v>45</v>
      </c>
      <c r="D26" s="72" t="s">
        <v>124</v>
      </c>
      <c r="E26" s="4">
        <v>40</v>
      </c>
      <c r="F26" s="9" t="s">
        <v>3</v>
      </c>
      <c r="G26" s="22"/>
      <c r="H26" s="22"/>
      <c r="I26" s="23"/>
      <c r="J26" s="22"/>
      <c r="K26" s="22"/>
      <c r="L26" s="22"/>
      <c r="M26" s="9"/>
    </row>
    <row r="27" spans="1:13" ht="23.1" customHeight="1">
      <c r="A27" s="81"/>
      <c r="B27" s="62">
        <v>24</v>
      </c>
      <c r="C27" s="21" t="s">
        <v>46</v>
      </c>
      <c r="D27" s="72" t="s">
        <v>124</v>
      </c>
      <c r="E27" s="9">
        <v>3</v>
      </c>
      <c r="F27" s="9" t="s">
        <v>3</v>
      </c>
      <c r="G27" s="22"/>
      <c r="H27" s="22"/>
      <c r="I27" s="23"/>
      <c r="J27" s="22"/>
      <c r="K27" s="22"/>
      <c r="L27" s="22"/>
      <c r="M27" s="9"/>
    </row>
    <row r="28" spans="1:13" ht="23.1" customHeight="1">
      <c r="A28" s="81"/>
      <c r="B28" s="46">
        <v>25</v>
      </c>
      <c r="C28" s="45" t="s">
        <v>47</v>
      </c>
      <c r="D28" s="72" t="s">
        <v>124</v>
      </c>
      <c r="E28" s="9">
        <v>100</v>
      </c>
      <c r="F28" s="9" t="s">
        <v>3</v>
      </c>
      <c r="G28" s="22"/>
      <c r="H28" s="22"/>
      <c r="I28" s="23"/>
      <c r="J28" s="22"/>
      <c r="K28" s="22"/>
      <c r="L28" s="22"/>
      <c r="M28" s="9"/>
    </row>
    <row r="29" spans="1:13" ht="23.1" customHeight="1">
      <c r="A29" s="81"/>
      <c r="B29" s="46">
        <v>26</v>
      </c>
      <c r="C29" s="45" t="s">
        <v>48</v>
      </c>
      <c r="D29" s="72" t="s">
        <v>124</v>
      </c>
      <c r="E29" s="9">
        <v>730</v>
      </c>
      <c r="F29" s="9" t="s">
        <v>3</v>
      </c>
      <c r="G29" s="22"/>
      <c r="H29" s="22"/>
      <c r="I29" s="23"/>
      <c r="J29" s="22"/>
      <c r="K29" s="22"/>
      <c r="L29" s="22"/>
      <c r="M29" s="9"/>
    </row>
    <row r="30" spans="1:13" ht="23.1" customHeight="1">
      <c r="A30" s="81"/>
      <c r="B30" s="62">
        <v>27</v>
      </c>
      <c r="C30" s="21" t="s">
        <v>49</v>
      </c>
      <c r="D30" s="72" t="s">
        <v>124</v>
      </c>
      <c r="E30" s="29">
        <v>2100</v>
      </c>
      <c r="F30" s="9" t="s">
        <v>3</v>
      </c>
      <c r="G30" s="22"/>
      <c r="H30" s="22"/>
      <c r="I30" s="23"/>
      <c r="J30" s="22"/>
      <c r="K30" s="22"/>
      <c r="L30" s="22"/>
      <c r="M30" s="9"/>
    </row>
    <row r="31" spans="1:13" ht="23.1" customHeight="1">
      <c r="A31" s="81"/>
      <c r="B31" s="62">
        <v>28</v>
      </c>
      <c r="C31" s="21" t="s">
        <v>50</v>
      </c>
      <c r="D31" s="72" t="s">
        <v>124</v>
      </c>
      <c r="E31" s="9">
        <v>25</v>
      </c>
      <c r="F31" s="9" t="s">
        <v>3</v>
      </c>
      <c r="G31" s="22"/>
      <c r="H31" s="22"/>
      <c r="I31" s="23"/>
      <c r="J31" s="22"/>
      <c r="K31" s="22"/>
      <c r="L31" s="22"/>
      <c r="M31" s="9"/>
    </row>
    <row r="32" spans="1:13" ht="23.1" customHeight="1">
      <c r="A32" s="81"/>
      <c r="B32" s="62">
        <v>29</v>
      </c>
      <c r="C32" s="21" t="s">
        <v>51</v>
      </c>
      <c r="D32" s="72" t="s">
        <v>124</v>
      </c>
      <c r="E32" s="9">
        <v>150</v>
      </c>
      <c r="F32" s="9" t="s">
        <v>3</v>
      </c>
      <c r="G32" s="22"/>
      <c r="H32" s="22"/>
      <c r="I32" s="23"/>
      <c r="J32" s="22"/>
      <c r="K32" s="22"/>
      <c r="L32" s="22"/>
      <c r="M32" s="9"/>
    </row>
    <row r="33" spans="1:13" ht="23.1" customHeight="1">
      <c r="A33" s="81"/>
      <c r="B33" s="62">
        <v>30</v>
      </c>
      <c r="C33" s="21" t="s">
        <v>52</v>
      </c>
      <c r="D33" s="72" t="s">
        <v>124</v>
      </c>
      <c r="E33" s="9">
        <v>120</v>
      </c>
      <c r="F33" s="9" t="s">
        <v>3</v>
      </c>
      <c r="G33" s="22"/>
      <c r="H33" s="22"/>
      <c r="I33" s="23"/>
      <c r="J33" s="22"/>
      <c r="K33" s="22"/>
      <c r="L33" s="22"/>
      <c r="M33" s="9"/>
    </row>
    <row r="34" spans="1:13" ht="23.1" customHeight="1">
      <c r="A34" s="81"/>
      <c r="B34" s="62">
        <v>31</v>
      </c>
      <c r="C34" s="21" t="s">
        <v>53</v>
      </c>
      <c r="D34" s="72" t="s">
        <v>124</v>
      </c>
      <c r="E34" s="9">
        <v>15</v>
      </c>
      <c r="F34" s="9" t="s">
        <v>3</v>
      </c>
      <c r="G34" s="22"/>
      <c r="H34" s="22"/>
      <c r="I34" s="23"/>
      <c r="J34" s="22"/>
      <c r="K34" s="22"/>
      <c r="L34" s="22"/>
      <c r="M34" s="9"/>
    </row>
    <row r="35" spans="1:13" ht="23.1" customHeight="1">
      <c r="A35" s="81"/>
      <c r="B35" s="46">
        <v>32</v>
      </c>
      <c r="C35" s="45" t="s">
        <v>54</v>
      </c>
      <c r="D35" s="72" t="s">
        <v>124</v>
      </c>
      <c r="E35" s="9">
        <v>140</v>
      </c>
      <c r="F35" s="9" t="s">
        <v>3</v>
      </c>
      <c r="G35" s="22"/>
      <c r="H35" s="22"/>
      <c r="I35" s="23"/>
      <c r="J35" s="22"/>
      <c r="K35" s="22"/>
      <c r="L35" s="22"/>
      <c r="M35" s="9"/>
    </row>
    <row r="36" spans="1:13" ht="23.1" customHeight="1">
      <c r="A36" s="81"/>
      <c r="B36" s="62">
        <v>33</v>
      </c>
      <c r="C36" s="21" t="s">
        <v>55</v>
      </c>
      <c r="D36" s="72" t="s">
        <v>124</v>
      </c>
      <c r="E36" s="9">
        <v>500</v>
      </c>
      <c r="F36" s="9" t="s">
        <v>3</v>
      </c>
      <c r="G36" s="22"/>
      <c r="H36" s="22"/>
      <c r="I36" s="23"/>
      <c r="J36" s="22"/>
      <c r="K36" s="22"/>
      <c r="L36" s="22"/>
      <c r="M36" s="9"/>
    </row>
    <row r="37" spans="1:13" ht="23.1" customHeight="1">
      <c r="A37" s="81"/>
      <c r="B37" s="62">
        <v>34</v>
      </c>
      <c r="C37" s="21" t="s">
        <v>56</v>
      </c>
      <c r="D37" s="72" t="s">
        <v>125</v>
      </c>
      <c r="E37" s="9">
        <v>900</v>
      </c>
      <c r="F37" s="9" t="s">
        <v>57</v>
      </c>
      <c r="G37" s="22"/>
      <c r="H37" s="22"/>
      <c r="I37" s="23"/>
      <c r="J37" s="22"/>
      <c r="K37" s="22"/>
      <c r="L37" s="22"/>
      <c r="M37" s="9"/>
    </row>
    <row r="38" spans="1:13" ht="23.1" customHeight="1">
      <c r="A38" s="81"/>
      <c r="B38" s="62">
        <v>35</v>
      </c>
      <c r="C38" s="21" t="s">
        <v>58</v>
      </c>
      <c r="D38" s="72" t="s">
        <v>125</v>
      </c>
      <c r="E38" s="9">
        <v>310</v>
      </c>
      <c r="F38" s="9" t="s">
        <v>57</v>
      </c>
      <c r="G38" s="22"/>
      <c r="H38" s="22"/>
      <c r="I38" s="23"/>
      <c r="J38" s="22"/>
      <c r="K38" s="22"/>
      <c r="L38" s="22"/>
      <c r="M38" s="9"/>
    </row>
    <row r="39" spans="1:13" ht="23.1" customHeight="1">
      <c r="A39" s="81"/>
      <c r="B39" s="62">
        <v>36</v>
      </c>
      <c r="C39" s="21" t="s">
        <v>127</v>
      </c>
      <c r="D39" s="72" t="s">
        <v>126</v>
      </c>
      <c r="E39" s="9">
        <v>25</v>
      </c>
      <c r="F39" s="9" t="s">
        <v>3</v>
      </c>
      <c r="G39" s="22"/>
      <c r="H39" s="22"/>
      <c r="I39" s="23"/>
      <c r="J39" s="22"/>
      <c r="K39" s="22"/>
      <c r="L39" s="22"/>
      <c r="M39" s="9"/>
    </row>
    <row r="40" spans="1:13" ht="23.1" customHeight="1">
      <c r="A40" s="81"/>
      <c r="B40" s="62">
        <v>37</v>
      </c>
      <c r="C40" s="21" t="s">
        <v>59</v>
      </c>
      <c r="D40" s="72" t="s">
        <v>124</v>
      </c>
      <c r="E40" s="9">
        <v>390</v>
      </c>
      <c r="F40" s="9" t="s">
        <v>3</v>
      </c>
      <c r="G40" s="22"/>
      <c r="H40" s="22"/>
      <c r="I40" s="23"/>
      <c r="J40" s="22"/>
      <c r="K40" s="22"/>
      <c r="L40" s="22"/>
      <c r="M40" s="9"/>
    </row>
    <row r="41" spans="1:13" ht="23.1" customHeight="1">
      <c r="A41" s="81"/>
      <c r="B41" s="62">
        <v>38</v>
      </c>
      <c r="C41" s="21" t="s">
        <v>128</v>
      </c>
      <c r="D41" s="72" t="s">
        <v>130</v>
      </c>
      <c r="E41" s="9">
        <v>20</v>
      </c>
      <c r="F41" s="9" t="s">
        <v>3</v>
      </c>
      <c r="G41" s="22"/>
      <c r="H41" s="22"/>
      <c r="I41" s="23"/>
      <c r="J41" s="22"/>
      <c r="K41" s="22"/>
      <c r="L41" s="22"/>
      <c r="M41" s="9"/>
    </row>
    <row r="42" spans="1:13" ht="23.1" customHeight="1">
      <c r="A42" s="81"/>
      <c r="B42" s="62">
        <v>39</v>
      </c>
      <c r="C42" s="21" t="s">
        <v>131</v>
      </c>
      <c r="D42" s="72" t="s">
        <v>129</v>
      </c>
      <c r="E42" s="9">
        <v>5</v>
      </c>
      <c r="F42" s="9" t="s">
        <v>3</v>
      </c>
      <c r="G42" s="22"/>
      <c r="H42" s="22"/>
      <c r="I42" s="23"/>
      <c r="J42" s="22"/>
      <c r="K42" s="22"/>
      <c r="L42" s="22"/>
      <c r="M42" s="9"/>
    </row>
    <row r="43" spans="1:13" ht="23.1" customHeight="1">
      <c r="A43" s="81"/>
      <c r="B43" s="62">
        <v>40</v>
      </c>
      <c r="C43" s="21" t="s">
        <v>72</v>
      </c>
      <c r="D43" s="72" t="s">
        <v>124</v>
      </c>
      <c r="E43" s="9">
        <v>2</v>
      </c>
      <c r="F43" s="9" t="s">
        <v>3</v>
      </c>
      <c r="G43" s="22"/>
      <c r="H43" s="22"/>
      <c r="I43" s="23"/>
      <c r="J43" s="22"/>
      <c r="K43" s="22"/>
      <c r="L43" s="22"/>
      <c r="M43" s="9"/>
    </row>
    <row r="44" spans="1:13" ht="23.1" customHeight="1">
      <c r="A44" s="81"/>
      <c r="B44" s="62">
        <v>41</v>
      </c>
      <c r="C44" s="21" t="s">
        <v>60</v>
      </c>
      <c r="D44" s="72" t="s">
        <v>124</v>
      </c>
      <c r="E44" s="9">
        <v>900</v>
      </c>
      <c r="F44" s="9" t="s">
        <v>3</v>
      </c>
      <c r="G44" s="22"/>
      <c r="H44" s="22"/>
      <c r="I44" s="23"/>
      <c r="J44" s="22"/>
      <c r="K44" s="22"/>
      <c r="L44" s="22"/>
      <c r="M44" s="9"/>
    </row>
    <row r="45" spans="1:13" ht="23.1" customHeight="1">
      <c r="A45" s="81"/>
      <c r="B45" s="62">
        <v>42</v>
      </c>
      <c r="C45" s="21" t="s">
        <v>61</v>
      </c>
      <c r="D45" s="72" t="s">
        <v>124</v>
      </c>
      <c r="E45" s="9">
        <v>25</v>
      </c>
      <c r="F45" s="9" t="s">
        <v>3</v>
      </c>
      <c r="G45" s="22"/>
      <c r="H45" s="22"/>
      <c r="I45" s="23"/>
      <c r="J45" s="22"/>
      <c r="K45" s="22"/>
      <c r="L45" s="22"/>
      <c r="M45" s="9"/>
    </row>
    <row r="46" spans="1:13" ht="23.1" customHeight="1">
      <c r="A46" s="81"/>
      <c r="B46" s="62">
        <v>43</v>
      </c>
      <c r="C46" s="21" t="s">
        <v>62</v>
      </c>
      <c r="D46" s="72" t="s">
        <v>124</v>
      </c>
      <c r="E46" s="29">
        <v>1200</v>
      </c>
      <c r="F46" s="9" t="s">
        <v>3</v>
      </c>
      <c r="G46" s="22"/>
      <c r="H46" s="22"/>
      <c r="I46" s="23"/>
      <c r="J46" s="22"/>
      <c r="K46" s="22"/>
      <c r="L46" s="22"/>
      <c r="M46" s="9"/>
    </row>
    <row r="47" spans="1:13" ht="23.1" customHeight="1">
      <c r="A47" s="81"/>
      <c r="B47" s="62">
        <v>44</v>
      </c>
      <c r="C47" s="21" t="s">
        <v>63</v>
      </c>
      <c r="D47" s="72" t="s">
        <v>124</v>
      </c>
      <c r="E47" s="9">
        <v>30</v>
      </c>
      <c r="F47" s="9" t="s">
        <v>3</v>
      </c>
      <c r="G47" s="22"/>
      <c r="H47" s="22"/>
      <c r="I47" s="23"/>
      <c r="J47" s="22"/>
      <c r="K47" s="22"/>
      <c r="L47" s="22"/>
      <c r="M47" s="9"/>
    </row>
    <row r="48" spans="1:13" ht="23.1" customHeight="1">
      <c r="A48" s="81"/>
      <c r="B48" s="62">
        <v>45</v>
      </c>
      <c r="C48" s="21" t="s">
        <v>64</v>
      </c>
      <c r="D48" s="72" t="s">
        <v>124</v>
      </c>
      <c r="E48" s="9">
        <v>4</v>
      </c>
      <c r="F48" s="9" t="s">
        <v>3</v>
      </c>
      <c r="G48" s="22"/>
      <c r="H48" s="22"/>
      <c r="I48" s="23"/>
      <c r="J48" s="22"/>
      <c r="K48" s="22"/>
      <c r="L48" s="22"/>
      <c r="M48" s="9"/>
    </row>
    <row r="49" spans="1:13" ht="23.1" customHeight="1">
      <c r="A49" s="81"/>
      <c r="B49" s="62">
        <v>46</v>
      </c>
      <c r="C49" s="21" t="s">
        <v>86</v>
      </c>
      <c r="D49" s="72" t="s">
        <v>124</v>
      </c>
      <c r="E49" s="9">
        <v>15</v>
      </c>
      <c r="F49" s="9" t="s">
        <v>3</v>
      </c>
      <c r="G49" s="22"/>
      <c r="H49" s="22"/>
      <c r="I49" s="23"/>
      <c r="J49" s="22"/>
      <c r="K49" s="22"/>
      <c r="L49" s="22"/>
      <c r="M49" s="9"/>
    </row>
    <row r="50" spans="1:13" ht="23.1" customHeight="1">
      <c r="A50" s="81"/>
      <c r="B50" s="62">
        <v>47</v>
      </c>
      <c r="C50" s="21" t="s">
        <v>119</v>
      </c>
      <c r="D50" s="72" t="s">
        <v>129</v>
      </c>
      <c r="E50" s="9">
        <v>4</v>
      </c>
      <c r="F50" s="9" t="s">
        <v>3</v>
      </c>
      <c r="G50" s="22"/>
      <c r="H50" s="22"/>
      <c r="I50" s="23"/>
      <c r="J50" s="22"/>
      <c r="K50" s="22"/>
      <c r="L50" s="22"/>
      <c r="M50" s="9"/>
    </row>
    <row r="51" spans="1:13" ht="23.1" customHeight="1">
      <c r="A51" s="81"/>
      <c r="B51" s="62">
        <v>48</v>
      </c>
      <c r="C51" s="21" t="s">
        <v>120</v>
      </c>
      <c r="D51" s="72" t="s">
        <v>129</v>
      </c>
      <c r="E51" s="9">
        <v>2</v>
      </c>
      <c r="F51" s="9" t="s">
        <v>3</v>
      </c>
      <c r="G51" s="22"/>
      <c r="H51" s="22"/>
      <c r="I51" s="23"/>
      <c r="J51" s="22"/>
      <c r="K51" s="22"/>
      <c r="L51" s="22"/>
      <c r="M51" s="9"/>
    </row>
    <row r="52" spans="1:13" ht="23.1" customHeight="1">
      <c r="A52" s="81"/>
      <c r="B52" s="62">
        <v>49</v>
      </c>
      <c r="C52" s="21" t="s">
        <v>121</v>
      </c>
      <c r="D52" s="72" t="s">
        <v>129</v>
      </c>
      <c r="E52" s="9">
        <v>2</v>
      </c>
      <c r="F52" s="9" t="s">
        <v>3</v>
      </c>
      <c r="G52" s="22"/>
      <c r="H52" s="22"/>
      <c r="I52" s="23"/>
      <c r="J52" s="22"/>
      <c r="K52" s="22"/>
      <c r="L52" s="22"/>
      <c r="M52" s="9"/>
    </row>
    <row r="53" spans="1:13" ht="23.1" customHeight="1">
      <c r="A53" s="81"/>
      <c r="B53" s="62">
        <v>50</v>
      </c>
      <c r="C53" s="21" t="s">
        <v>122</v>
      </c>
      <c r="D53" s="72" t="s">
        <v>129</v>
      </c>
      <c r="E53" s="9">
        <v>2</v>
      </c>
      <c r="F53" s="9" t="s">
        <v>3</v>
      </c>
      <c r="G53" s="22"/>
      <c r="H53" s="22"/>
      <c r="I53" s="23"/>
      <c r="J53" s="22"/>
      <c r="K53" s="22"/>
      <c r="L53" s="22"/>
      <c r="M53" s="9"/>
    </row>
    <row r="54" spans="1:13" ht="23.1" customHeight="1">
      <c r="A54" s="81"/>
      <c r="B54" s="62">
        <v>51</v>
      </c>
      <c r="C54" s="21" t="s">
        <v>133</v>
      </c>
      <c r="D54" s="72" t="s">
        <v>132</v>
      </c>
      <c r="E54" s="9">
        <v>1</v>
      </c>
      <c r="F54" s="9" t="s">
        <v>3</v>
      </c>
      <c r="G54" s="22"/>
      <c r="H54" s="22"/>
      <c r="I54" s="23"/>
      <c r="J54" s="22"/>
      <c r="K54" s="22"/>
      <c r="L54" s="22"/>
      <c r="M54" s="9"/>
    </row>
    <row r="55" spans="1:13" ht="23.1" customHeight="1">
      <c r="A55" s="81"/>
      <c r="B55" s="62">
        <v>52</v>
      </c>
      <c r="C55" s="21" t="s">
        <v>134</v>
      </c>
      <c r="D55" s="72" t="s">
        <v>135</v>
      </c>
      <c r="E55" s="9">
        <v>2</v>
      </c>
      <c r="F55" s="9" t="s">
        <v>3</v>
      </c>
      <c r="G55" s="22"/>
      <c r="H55" s="22"/>
      <c r="I55" s="23"/>
      <c r="J55" s="22"/>
      <c r="K55" s="22"/>
      <c r="L55" s="22"/>
      <c r="M55" s="9"/>
    </row>
    <row r="56" spans="1:13" ht="23.1" customHeight="1">
      <c r="A56" s="81"/>
      <c r="B56" s="62">
        <v>53</v>
      </c>
      <c r="C56" s="21" t="s">
        <v>87</v>
      </c>
      <c r="D56" s="72" t="s">
        <v>124</v>
      </c>
      <c r="E56" s="9">
        <v>15</v>
      </c>
      <c r="F56" s="9" t="s">
        <v>3</v>
      </c>
      <c r="G56" s="22"/>
      <c r="H56" s="22"/>
      <c r="I56" s="23"/>
      <c r="J56" s="22"/>
      <c r="K56" s="22"/>
      <c r="L56" s="22"/>
      <c r="M56" s="9"/>
    </row>
    <row r="57" spans="1:13" ht="23.1" customHeight="1">
      <c r="A57" s="81"/>
      <c r="B57" s="62">
        <v>54</v>
      </c>
      <c r="C57" s="21" t="s">
        <v>88</v>
      </c>
      <c r="D57" s="72" t="s">
        <v>124</v>
      </c>
      <c r="E57" s="9">
        <v>35</v>
      </c>
      <c r="F57" s="9" t="s">
        <v>3</v>
      </c>
      <c r="G57" s="22"/>
      <c r="H57" s="22"/>
      <c r="I57" s="23"/>
      <c r="J57" s="22"/>
      <c r="K57" s="22"/>
      <c r="L57" s="22"/>
      <c r="M57" s="9"/>
    </row>
    <row r="58" spans="1:13" ht="23.1" customHeight="1">
      <c r="A58" s="81"/>
      <c r="B58" s="62">
        <v>55</v>
      </c>
      <c r="C58" s="21" t="s">
        <v>89</v>
      </c>
      <c r="D58" s="72" t="s">
        <v>124</v>
      </c>
      <c r="E58" s="9">
        <v>180</v>
      </c>
      <c r="F58" s="9" t="s">
        <v>3</v>
      </c>
      <c r="G58" s="22"/>
      <c r="H58" s="22"/>
      <c r="I58" s="23"/>
      <c r="J58" s="22"/>
      <c r="K58" s="22"/>
      <c r="L58" s="22"/>
      <c r="M58" s="9"/>
    </row>
    <row r="59" spans="1:13" ht="23.1" customHeight="1">
      <c r="A59" s="81"/>
      <c r="B59" s="62">
        <v>56</v>
      </c>
      <c r="C59" s="21" t="s">
        <v>137</v>
      </c>
      <c r="D59" s="72" t="s">
        <v>136</v>
      </c>
      <c r="E59" s="9">
        <v>5</v>
      </c>
      <c r="F59" s="9" t="s">
        <v>3</v>
      </c>
      <c r="G59" s="22"/>
      <c r="H59" s="22"/>
      <c r="I59" s="23"/>
      <c r="J59" s="22"/>
      <c r="K59" s="22"/>
      <c r="L59" s="22"/>
      <c r="M59" s="9"/>
    </row>
    <row r="60" spans="1:13" ht="23.1" customHeight="1">
      <c r="A60" s="81"/>
      <c r="B60" s="62">
        <v>57</v>
      </c>
      <c r="C60" s="21" t="s">
        <v>117</v>
      </c>
      <c r="D60" s="72" t="s">
        <v>124</v>
      </c>
      <c r="E60" s="9">
        <v>70</v>
      </c>
      <c r="F60" s="9" t="s">
        <v>3</v>
      </c>
      <c r="G60" s="22"/>
      <c r="H60" s="22"/>
      <c r="I60" s="23"/>
      <c r="J60" s="22"/>
      <c r="K60" s="22"/>
      <c r="L60" s="22"/>
      <c r="M60" s="9"/>
    </row>
    <row r="61" spans="1:13" ht="23.1" customHeight="1">
      <c r="A61" s="81"/>
      <c r="B61" s="62">
        <v>58</v>
      </c>
      <c r="C61" s="21" t="s">
        <v>90</v>
      </c>
      <c r="D61" s="72" t="s">
        <v>124</v>
      </c>
      <c r="E61" s="9">
        <v>45</v>
      </c>
      <c r="F61" s="9" t="s">
        <v>3</v>
      </c>
      <c r="G61" s="22"/>
      <c r="H61" s="22"/>
      <c r="I61" s="23"/>
      <c r="J61" s="22"/>
      <c r="K61" s="22"/>
      <c r="L61" s="22"/>
      <c r="M61" s="9"/>
    </row>
    <row r="62" spans="1:13" ht="28.5" customHeight="1">
      <c r="A62" s="81"/>
      <c r="B62" s="62">
        <v>59</v>
      </c>
      <c r="C62" s="21" t="s">
        <v>138</v>
      </c>
      <c r="D62" s="72" t="s">
        <v>130</v>
      </c>
      <c r="E62" s="9">
        <v>110</v>
      </c>
      <c r="F62" s="9" t="s">
        <v>3</v>
      </c>
      <c r="G62" s="22"/>
      <c r="H62" s="22"/>
      <c r="I62" s="23"/>
      <c r="J62" s="22"/>
      <c r="K62" s="22"/>
      <c r="L62" s="22"/>
      <c r="M62" s="9"/>
    </row>
    <row r="63" spans="1:13" ht="23.1" customHeight="1">
      <c r="A63" s="81"/>
      <c r="B63" s="62">
        <v>60</v>
      </c>
      <c r="C63" s="21" t="s">
        <v>140</v>
      </c>
      <c r="D63" s="72" t="s">
        <v>139</v>
      </c>
      <c r="E63" s="9">
        <v>60</v>
      </c>
      <c r="F63" s="9" t="s">
        <v>3</v>
      </c>
      <c r="G63" s="22"/>
      <c r="H63" s="22"/>
      <c r="I63" s="23"/>
      <c r="J63" s="22"/>
      <c r="K63" s="22"/>
      <c r="L63" s="22"/>
      <c r="M63" s="9"/>
    </row>
    <row r="64" spans="1:13" ht="23.1" customHeight="1">
      <c r="A64" s="81"/>
      <c r="B64" s="62">
        <v>61</v>
      </c>
      <c r="C64" s="21" t="s">
        <v>142</v>
      </c>
      <c r="D64" s="72" t="s">
        <v>141</v>
      </c>
      <c r="E64" s="9">
        <v>50</v>
      </c>
      <c r="F64" s="9" t="s">
        <v>3</v>
      </c>
      <c r="G64" s="22"/>
      <c r="H64" s="22"/>
      <c r="I64" s="23"/>
      <c r="J64" s="22"/>
      <c r="K64" s="22"/>
      <c r="L64" s="22"/>
      <c r="M64" s="9"/>
    </row>
    <row r="65" spans="1:13" ht="23.1" customHeight="1">
      <c r="A65" s="81"/>
      <c r="B65" s="62">
        <v>62</v>
      </c>
      <c r="C65" s="21" t="s">
        <v>91</v>
      </c>
      <c r="D65" s="72" t="s">
        <v>124</v>
      </c>
      <c r="E65" s="9">
        <v>2</v>
      </c>
      <c r="F65" s="9" t="s">
        <v>3</v>
      </c>
      <c r="G65" s="22"/>
      <c r="H65" s="22"/>
      <c r="I65" s="23"/>
      <c r="J65" s="22"/>
      <c r="K65" s="22"/>
      <c r="L65" s="22"/>
      <c r="M65" s="9"/>
    </row>
    <row r="66" spans="1:13" ht="23.1" customHeight="1">
      <c r="A66" s="81"/>
      <c r="B66" s="62">
        <v>63</v>
      </c>
      <c r="C66" s="21" t="s">
        <v>92</v>
      </c>
      <c r="D66" s="72" t="s">
        <v>124</v>
      </c>
      <c r="E66" s="9">
        <v>2</v>
      </c>
      <c r="F66" s="9" t="s">
        <v>3</v>
      </c>
      <c r="G66" s="22"/>
      <c r="H66" s="22"/>
      <c r="I66" s="23"/>
      <c r="J66" s="22"/>
      <c r="K66" s="22"/>
      <c r="L66" s="22"/>
      <c r="M66" s="9"/>
    </row>
    <row r="67" spans="1:13" ht="25.5">
      <c r="A67" s="81"/>
      <c r="B67" s="46">
        <v>64</v>
      </c>
      <c r="C67" s="45" t="s">
        <v>144</v>
      </c>
      <c r="D67" s="72" t="s">
        <v>143</v>
      </c>
      <c r="E67" s="9">
        <v>2700</v>
      </c>
      <c r="F67" s="9" t="s">
        <v>57</v>
      </c>
      <c r="G67" s="22"/>
      <c r="H67" s="22"/>
      <c r="I67" s="23"/>
      <c r="J67" s="22"/>
      <c r="K67" s="22"/>
      <c r="L67" s="22"/>
      <c r="M67" s="9"/>
    </row>
    <row r="68" spans="1:13" ht="66.75" customHeight="1">
      <c r="A68" s="81"/>
      <c r="B68" s="46">
        <v>65</v>
      </c>
      <c r="C68" s="45" t="s">
        <v>145</v>
      </c>
      <c r="D68" s="72" t="s">
        <v>143</v>
      </c>
      <c r="E68" s="9">
        <v>900</v>
      </c>
      <c r="F68" s="9" t="s">
        <v>57</v>
      </c>
      <c r="G68" s="22"/>
      <c r="H68" s="22"/>
      <c r="I68" s="23"/>
      <c r="J68" s="22"/>
      <c r="K68" s="22"/>
      <c r="L68" s="22"/>
      <c r="M68" s="9"/>
    </row>
    <row r="69" spans="1:13" ht="56.25" customHeight="1">
      <c r="A69" s="82"/>
      <c r="B69" s="46">
        <v>66</v>
      </c>
      <c r="C69" s="45" t="s">
        <v>146</v>
      </c>
      <c r="D69" s="72" t="s">
        <v>143</v>
      </c>
      <c r="E69" s="9">
        <v>300</v>
      </c>
      <c r="F69" s="9" t="s">
        <v>57</v>
      </c>
      <c r="G69" s="22"/>
      <c r="H69" s="22"/>
      <c r="I69" s="23"/>
      <c r="J69" s="22"/>
      <c r="K69" s="22"/>
      <c r="L69" s="22"/>
      <c r="M69" s="9"/>
    </row>
    <row r="70" spans="1:13" ht="23.25" customHeight="1">
      <c r="A70" s="55"/>
      <c r="B70" s="83" t="s">
        <v>160</v>
      </c>
      <c r="C70" s="84"/>
      <c r="D70" s="84"/>
      <c r="E70" s="84"/>
      <c r="F70" s="84"/>
      <c r="G70" s="85"/>
      <c r="H70" s="65"/>
      <c r="I70" s="66" t="s">
        <v>75</v>
      </c>
      <c r="J70" s="67"/>
      <c r="K70" s="68"/>
      <c r="L70" s="68" t="s">
        <v>75</v>
      </c>
      <c r="M70" s="69" t="s">
        <v>75</v>
      </c>
    </row>
    <row r="71" spans="1:13" s="7" customFormat="1" ht="49.5" customHeight="1">
      <c r="A71" s="56"/>
      <c r="B71" s="107" t="s">
        <v>148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9"/>
    </row>
    <row r="72" spans="1:13" ht="14.25" customHeight="1">
      <c r="B72" s="8"/>
      <c r="D72" s="8"/>
    </row>
    <row r="73" spans="1:13">
      <c r="B73" s="8"/>
      <c r="D73" s="8"/>
    </row>
    <row r="74" spans="1:13" customFormat="1" ht="15">
      <c r="A74" s="75" t="s">
        <v>167</v>
      </c>
    </row>
    <row r="75" spans="1:13" customFormat="1" ht="15">
      <c r="A75" s="8" t="s">
        <v>173</v>
      </c>
    </row>
    <row r="76" spans="1:13">
      <c r="B76" s="8"/>
      <c r="D76" s="8"/>
    </row>
    <row r="77" spans="1:13">
      <c r="B77" s="8"/>
      <c r="D77" s="8"/>
    </row>
    <row r="78" spans="1:13">
      <c r="B78" s="8"/>
      <c r="D78" s="8"/>
    </row>
    <row r="79" spans="1:13">
      <c r="B79" s="8"/>
      <c r="D79" s="8"/>
    </row>
    <row r="80" spans="1:13">
      <c r="B80" s="8"/>
      <c r="D80" s="8"/>
    </row>
    <row r="81" s="8" customFormat="1"/>
    <row r="82" s="8" customFormat="1"/>
    <row r="83" s="8" customFormat="1"/>
    <row r="84" s="8" customFormat="1"/>
    <row r="85" s="8" customFormat="1"/>
    <row r="86" s="8" customFormat="1"/>
    <row r="87" s="8" customFormat="1"/>
    <row r="88" s="8" customFormat="1"/>
    <row r="89" s="8" customFormat="1"/>
    <row r="90" s="8" customFormat="1"/>
    <row r="91" s="8" customFormat="1"/>
    <row r="92" s="8" customFormat="1"/>
    <row r="93" s="8" customFormat="1"/>
    <row r="94" s="8" customFormat="1"/>
    <row r="95" s="8" customFormat="1"/>
    <row r="96" s="8" customFormat="1"/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</sheetData>
  <mergeCells count="3">
    <mergeCell ref="B70:G70"/>
    <mergeCell ref="B71:M71"/>
    <mergeCell ref="A4:A69"/>
  </mergeCells>
  <phoneticPr fontId="12" type="noConversion"/>
  <pageMargins left="0.7" right="0.7" top="0.75" bottom="0.75" header="0.3" footer="0.3"/>
  <pageSetup paperSize="9" scale="72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00257-8E8B-489F-8530-48FA7FE3755D}">
  <dimension ref="A1:K11"/>
  <sheetViews>
    <sheetView tabSelected="1" workbookViewId="0">
      <selection activeCell="C15" sqref="C15"/>
    </sheetView>
  </sheetViews>
  <sheetFormatPr defaultRowHeight="12.75"/>
  <cols>
    <col min="1" max="1" width="6.5703125" style="8" customWidth="1"/>
    <col min="2" max="2" width="8" style="8" customWidth="1"/>
    <col min="3" max="3" width="35.7109375" style="8" customWidth="1"/>
    <col min="4" max="4" width="18.28515625" style="8" customWidth="1"/>
    <col min="5" max="5" width="14.7109375" style="8" customWidth="1"/>
    <col min="6" max="6" width="10" style="8" customWidth="1"/>
    <col min="7" max="7" width="11.5703125" style="8" customWidth="1"/>
    <col min="8" max="8" width="14.140625" style="8" customWidth="1"/>
    <col min="9" max="9" width="7.7109375" style="8" customWidth="1"/>
    <col min="10" max="10" width="14.140625" style="8" customWidth="1"/>
    <col min="11" max="11" width="16.140625" style="8" customWidth="1"/>
    <col min="12" max="16384" width="9.140625" style="8"/>
  </cols>
  <sheetData>
    <row r="1" spans="1:11" ht="28.5" customHeight="1">
      <c r="A1" s="24" t="s">
        <v>65</v>
      </c>
      <c r="B1" s="24"/>
      <c r="C1" s="24"/>
      <c r="D1" s="24"/>
      <c r="E1" s="24"/>
      <c r="F1" s="24"/>
      <c r="G1" s="24"/>
      <c r="H1" s="24"/>
      <c r="I1" s="24"/>
      <c r="J1" s="24"/>
      <c r="K1" s="36" t="s">
        <v>176</v>
      </c>
    </row>
    <row r="2" spans="1:11" ht="78.75" customHeight="1">
      <c r="A2" s="51" t="s">
        <v>67</v>
      </c>
      <c r="B2" s="54" t="s">
        <v>66</v>
      </c>
      <c r="C2" s="11" t="s">
        <v>0</v>
      </c>
      <c r="D2" s="64" t="s">
        <v>150</v>
      </c>
      <c r="E2" s="12" t="s">
        <v>110</v>
      </c>
      <c r="F2" s="11" t="s">
        <v>109</v>
      </c>
      <c r="G2" s="11" t="s">
        <v>115</v>
      </c>
      <c r="H2" s="19" t="s">
        <v>71</v>
      </c>
      <c r="I2" s="20" t="s">
        <v>116</v>
      </c>
      <c r="J2" s="11" t="s">
        <v>69</v>
      </c>
      <c r="K2" s="11" t="s">
        <v>70</v>
      </c>
    </row>
    <row r="3" spans="1:11" ht="17.25" customHeight="1">
      <c r="A3" s="39">
        <v>7</v>
      </c>
      <c r="B3" s="7" t="s">
        <v>164</v>
      </c>
      <c r="E3" s="1"/>
      <c r="F3" s="2"/>
      <c r="G3" s="2"/>
      <c r="H3" s="2"/>
      <c r="I3" s="2"/>
      <c r="J3" s="2"/>
      <c r="K3" s="6"/>
    </row>
    <row r="4" spans="1:11" ht="15.75" customHeight="1">
      <c r="A4" s="80"/>
      <c r="B4" s="9">
        <v>1</v>
      </c>
      <c r="C4" s="74" t="s">
        <v>159</v>
      </c>
      <c r="D4" s="73" t="s">
        <v>157</v>
      </c>
      <c r="E4" s="30">
        <v>700</v>
      </c>
      <c r="F4" s="9" t="s">
        <v>3</v>
      </c>
      <c r="G4" s="22"/>
      <c r="H4" s="22"/>
      <c r="I4" s="23"/>
      <c r="J4" s="22"/>
      <c r="K4" s="22"/>
    </row>
    <row r="5" spans="1:11" ht="38.25">
      <c r="A5" s="81"/>
      <c r="B5" s="9">
        <v>2</v>
      </c>
      <c r="C5" s="74" t="s">
        <v>174</v>
      </c>
      <c r="D5" s="73" t="s">
        <v>157</v>
      </c>
      <c r="E5" s="30">
        <v>620</v>
      </c>
      <c r="F5" s="9" t="s">
        <v>3</v>
      </c>
      <c r="G5" s="22"/>
      <c r="H5" s="22"/>
      <c r="I5" s="23"/>
      <c r="J5" s="22"/>
      <c r="K5" s="22"/>
    </row>
    <row r="6" spans="1:11" ht="15.75" customHeight="1">
      <c r="A6" s="81"/>
      <c r="B6" s="9">
        <v>3</v>
      </c>
      <c r="C6" s="74" t="s">
        <v>175</v>
      </c>
      <c r="D6" s="73" t="s">
        <v>157</v>
      </c>
      <c r="E6" s="30">
        <v>300</v>
      </c>
      <c r="F6" s="9" t="s">
        <v>3</v>
      </c>
      <c r="G6" s="22"/>
      <c r="H6" s="22"/>
      <c r="I6" s="23"/>
      <c r="J6" s="22"/>
      <c r="K6" s="22"/>
    </row>
    <row r="7" spans="1:11" ht="18" customHeight="1">
      <c r="A7" s="83" t="s">
        <v>158</v>
      </c>
      <c r="B7" s="84"/>
      <c r="C7" s="84"/>
      <c r="D7" s="84"/>
      <c r="E7" s="84"/>
      <c r="F7" s="84"/>
      <c r="G7" s="85"/>
      <c r="H7" s="40"/>
      <c r="I7" s="43" t="s">
        <v>75</v>
      </c>
      <c r="J7" s="41"/>
      <c r="K7" s="42"/>
    </row>
    <row r="10" spans="1:11" customFormat="1" ht="15">
      <c r="A10" s="75" t="s">
        <v>167</v>
      </c>
    </row>
    <row r="11" spans="1:11" customFormat="1" ht="15">
      <c r="A11" s="8" t="s">
        <v>169</v>
      </c>
    </row>
  </sheetData>
  <mergeCells count="2">
    <mergeCell ref="A4:A6"/>
    <mergeCell ref="A7:G7"/>
  </mergeCells>
  <phoneticPr fontId="12" type="noConversion"/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 - jaja</vt:lpstr>
      <vt:lpstr>II - kiszonki</vt:lpstr>
      <vt:lpstr>III-warzywa i owoce</vt:lpstr>
      <vt:lpstr>IV - ziemniaki</vt:lpstr>
      <vt:lpstr>V - ryby</vt:lpstr>
      <vt:lpstr>VI - artykuły spożywcze</vt:lpstr>
      <vt:lpstr>VII - mrożonki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Czekala</dc:creator>
  <cp:lastModifiedBy>Bożena Schmidt</cp:lastModifiedBy>
  <cp:lastPrinted>2024-04-15T06:22:22Z</cp:lastPrinted>
  <dcterms:created xsi:type="dcterms:W3CDTF">2023-02-27T13:55:26Z</dcterms:created>
  <dcterms:modified xsi:type="dcterms:W3CDTF">2024-04-15T06:22:37Z</dcterms:modified>
</cp:coreProperties>
</file>