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rzetargi 2024\Dostawy\PN 80-2024 Dostawa pierwszego wyposażenia (barska)\Do ogłoszenia\"/>
    </mc:Choice>
  </mc:AlternateContent>
  <bookViews>
    <workbookView xWindow="0" yWindow="0" windowWidth="21600" windowHeight="8535"/>
  </bookViews>
  <sheets>
    <sheet name="283.24" sheetId="1" r:id="rId1"/>
  </sheets>
  <definedNames>
    <definedName name="_xlnm._FilterDatabase" localSheetId="0" hidden="1">'283.24'!$A$2:$L$47</definedName>
    <definedName name="_xlnm.Print_Area" localSheetId="0">'283.24'!$A$1:$M$49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" l="1"/>
  <c r="K46" i="1" s="1"/>
  <c r="I45" i="1"/>
  <c r="I44" i="1"/>
  <c r="I43" i="1"/>
  <c r="I42" i="1"/>
  <c r="K42" i="1" s="1"/>
  <c r="I41" i="1"/>
  <c r="K41" i="1" s="1"/>
  <c r="I40" i="1"/>
  <c r="I39" i="1"/>
  <c r="I38" i="1"/>
  <c r="I37" i="1"/>
  <c r="I36" i="1"/>
  <c r="I35" i="1"/>
  <c r="I34" i="1"/>
  <c r="I33" i="1"/>
  <c r="K33" i="1" s="1"/>
  <c r="L33" i="1" s="1"/>
  <c r="I32" i="1"/>
  <c r="K32" i="1" s="1"/>
  <c r="I31" i="1"/>
  <c r="K31" i="1" s="1"/>
  <c r="I30" i="1"/>
  <c r="I29" i="1"/>
  <c r="I28" i="1"/>
  <c r="K28" i="1" s="1"/>
  <c r="I27" i="1"/>
  <c r="I26" i="1"/>
  <c r="K26" i="1" s="1"/>
  <c r="I25" i="1"/>
  <c r="I24" i="1"/>
  <c r="I23" i="1"/>
  <c r="I22" i="1"/>
  <c r="K22" i="1" s="1"/>
  <c r="I21" i="1"/>
  <c r="K21" i="1" s="1"/>
  <c r="I20" i="1"/>
  <c r="I19" i="1"/>
  <c r="I18" i="1"/>
  <c r="I17" i="1"/>
  <c r="K17" i="1" s="1"/>
  <c r="I16" i="1"/>
  <c r="K16" i="1" s="1"/>
  <c r="I15" i="1"/>
  <c r="I14" i="1"/>
  <c r="K14" i="1" s="1"/>
  <c r="I13" i="1"/>
  <c r="I12" i="1"/>
  <c r="K12" i="1" s="1"/>
  <c r="I11" i="1"/>
  <c r="K11" i="1" s="1"/>
  <c r="I10" i="1"/>
  <c r="I9" i="1"/>
  <c r="I8" i="1"/>
  <c r="K8" i="1" s="1"/>
  <c r="I7" i="1"/>
  <c r="K7" i="1" s="1"/>
  <c r="I6" i="1"/>
  <c r="I5" i="1"/>
  <c r="K5" i="1" s="1"/>
  <c r="I4" i="1"/>
  <c r="I3" i="1"/>
  <c r="I1048356" i="1" l="1"/>
  <c r="L21" i="1"/>
  <c r="L41" i="1"/>
  <c r="L28" i="1"/>
  <c r="L42" i="1"/>
  <c r="L32" i="1"/>
  <c r="K4" i="1"/>
  <c r="L4" i="1" s="1"/>
  <c r="K27" i="1"/>
  <c r="L27" i="1" s="1"/>
  <c r="K35" i="1"/>
  <c r="L35" i="1" s="1"/>
  <c r="K9" i="1"/>
  <c r="L9" i="1" s="1"/>
  <c r="K29" i="1"/>
  <c r="L29" i="1" s="1"/>
  <c r="K13" i="1"/>
  <c r="L13" i="1" s="1"/>
  <c r="K24" i="1"/>
  <c r="L24" i="1" s="1"/>
  <c r="K36" i="1"/>
  <c r="L36" i="1" s="1"/>
  <c r="K37" i="1"/>
  <c r="L37" i="1" s="1"/>
  <c r="K44" i="1"/>
  <c r="L44" i="1" s="1"/>
  <c r="K6" i="1"/>
  <c r="L6" i="1" s="1"/>
  <c r="K30" i="1"/>
  <c r="L30" i="1" s="1"/>
  <c r="K38" i="1"/>
  <c r="L38" i="1" s="1"/>
  <c r="K3" i="1"/>
  <c r="L3" i="1" s="1"/>
  <c r="K18" i="1"/>
  <c r="L18" i="1" s="1"/>
  <c r="K20" i="1"/>
  <c r="L20" i="1" s="1"/>
  <c r="K45" i="1"/>
  <c r="L45" i="1" s="1"/>
  <c r="K40" i="1"/>
  <c r="L40" i="1" s="1"/>
  <c r="K19" i="1"/>
  <c r="L19" i="1" s="1"/>
  <c r="L22" i="1"/>
  <c r="K25" i="1"/>
  <c r="L25" i="1" s="1"/>
  <c r="L31" i="1"/>
  <c r="K34" i="1"/>
  <c r="L34" i="1" s="1"/>
  <c r="L7" i="1"/>
  <c r="L12" i="1"/>
  <c r="L8" i="1"/>
  <c r="K10" i="1"/>
  <c r="L10" i="1" s="1"/>
  <c r="L17" i="1"/>
  <c r="K15" i="1"/>
  <c r="L15" i="1" s="1"/>
  <c r="L14" i="1"/>
  <c r="L26" i="1"/>
  <c r="K43" i="1"/>
  <c r="L43" i="1" s="1"/>
  <c r="L11" i="1"/>
  <c r="L5" i="1"/>
  <c r="L16" i="1"/>
  <c r="K23" i="1"/>
  <c r="L23" i="1" s="1"/>
  <c r="K39" i="1"/>
  <c r="L39" i="1" s="1"/>
  <c r="L46" i="1"/>
</calcChain>
</file>

<file path=xl/sharedStrings.xml><?xml version="1.0" encoding="utf-8"?>
<sst xmlns="http://schemas.openxmlformats.org/spreadsheetml/2006/main" count="190" uniqueCount="48">
  <si>
    <t>l.p.</t>
  </si>
  <si>
    <t>Kondygnacja</t>
  </si>
  <si>
    <t>Ilość</t>
  </si>
  <si>
    <t>Wartość netto</t>
  </si>
  <si>
    <t xml:space="preserve">Wartość VAT </t>
  </si>
  <si>
    <t>Wartość brutto</t>
  </si>
  <si>
    <t>PIĘTRO I</t>
  </si>
  <si>
    <t>bz</t>
  </si>
  <si>
    <t>Pojemnik na ręczniki składane, tworzywo ABS, pojemność do 750 szt. ręczników</t>
  </si>
  <si>
    <t>Dozownik mydła w płynie, z przyciskiem łokciowym na wkłady 500 ml, tworzywo ABS</t>
  </si>
  <si>
    <t>Dozownik na rękawice jednorazowe/potrójny - Uchwyt na rękawice diagnostyczne, mieści 3 opakowania (pudełka) rękawic
Możliwość zawieszenia na ścianie lub innych powierzchniach płaskich za pomocą wkrętów lub taśmy montażowej.
Uniwersalny rozmiar pozwalający na umieszczenie w nich większości  dostępnych na rynku opakowań rękawic diagnostycznych.</t>
  </si>
  <si>
    <t>Dozownik płynu dezynfekcyjnego, z przyciskiem łokciowym na wkłady 500 ml, tworzywo ABS</t>
  </si>
  <si>
    <t>Kosz pedałowy, poj. 12 l, stal matowa</t>
  </si>
  <si>
    <t>Pojedynczy zbieracz na odpady</t>
  </si>
  <si>
    <t>Lampka biurowa, oświetlenie LED, kolor czarny</t>
  </si>
  <si>
    <t>Wózek do sprzątania. Konstrukcja wózka chromowana. Wózek wyposażony w: prasa do wyciskania mopów, 2x wiaderko 20l, 2x kuweta o wymiarach ok. 300x510x75 mm, worek 120l. Wymiary całkowite ok. 1110x700x1050 mm</t>
  </si>
  <si>
    <t xml:space="preserve">Macerator </t>
  </si>
  <si>
    <t>Paleta magazynowa 800x600x60 mm, wykonana ze stali nierdzewnej</t>
  </si>
  <si>
    <t>Pojemnik jezdny na odpady gastronomiczne, wykonany z tworzywa sztucznego, poj. 120l</t>
  </si>
  <si>
    <t>Stojak na kroplówki</t>
  </si>
  <si>
    <t>Szyna podszafkowa oświetleniowa</t>
  </si>
  <si>
    <t>Tablica korkowa 100x80 i 90x60</t>
  </si>
  <si>
    <t>Wieszak odzieżowy stojący</t>
  </si>
  <si>
    <t>Wieszak odzieżowy ścienny, 3 haczyki na listwie. Wieszak wykonany z metalu, powierzchnia chrom. Wymiary ok. 20x4x2,5 cm</t>
  </si>
  <si>
    <t xml:space="preserve"> bz</t>
  </si>
  <si>
    <t>Wózek bemarowy o wymiarach około 1170x650x850 mm, w całości ze stali kwasoodpornej, regulacja temperatury w zakresie 30 - 95 stopni C, wyposazony w min. 3 pojemniki GN1/1 200 mm</t>
  </si>
  <si>
    <t>Wózek do przewozu czystej bielizny</t>
  </si>
  <si>
    <t>Kontener transportowy do brudnej bielizny</t>
  </si>
  <si>
    <t>Lustro w ramie metalowej 40x60 cm, ramka o szer. ok. 18 mm</t>
  </si>
  <si>
    <t>PIĘTRO II</t>
  </si>
  <si>
    <t>Załącznik techniczny opisowy nr</t>
  </si>
  <si>
    <t>Przedmiot zamówienia</t>
  </si>
  <si>
    <t>Pojedynczy zbieracz na odpady 120l</t>
  </si>
  <si>
    <t>Pojedynczy zbieracz na odpady 60l</t>
  </si>
  <si>
    <t>Pojedynczy zbieracz na odpady 120L</t>
  </si>
  <si>
    <t>Pojedynczy zbieracz na odpady 60L</t>
  </si>
  <si>
    <t xml:space="preserve"> </t>
  </si>
  <si>
    <t xml:space="preserve">Producent/ Model oferowanego produktu </t>
  </si>
  <si>
    <t>Cena jednostkowa netto</t>
  </si>
  <si>
    <t xml:space="preserve">x </t>
  </si>
  <si>
    <t>VAT %</t>
  </si>
  <si>
    <r>
      <rPr>
        <sz val="14"/>
        <color theme="1"/>
        <rFont val="Aptos Narrow"/>
        <family val="2"/>
        <scheme val="minor"/>
      </rPr>
      <t>x</t>
    </r>
    <r>
      <rPr>
        <sz val="11"/>
        <color theme="1"/>
        <rFont val="Aptos Narrow"/>
        <family val="2"/>
        <charset val="238"/>
        <scheme val="minor"/>
      </rPr>
      <t xml:space="preserve"> </t>
    </r>
  </si>
  <si>
    <t xml:space="preserve">  x</t>
  </si>
  <si>
    <t>RAZEM:</t>
  </si>
  <si>
    <t>Jednostka miary</t>
  </si>
  <si>
    <t>szt.</t>
  </si>
  <si>
    <t>x</t>
  </si>
  <si>
    <t>Załącznik nr 1 do SWZ- Pakiet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</si>
</sst>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2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theme="1"/>
      <name val="Aptos Narrow"/>
      <family val="2"/>
      <scheme val="minor"/>
    </font>
    <font>
      <sz val="10"/>
      <name val="Arial CE"/>
      <charset val="238"/>
    </font>
    <font>
      <sz val="1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43">
    <xf numFmtId="0" fontId="0" fillId="0" borderId="0" xfId="0"/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 wrapText="1" shrinkToFit="1"/>
    </xf>
    <xf numFmtId="0" fontId="0" fillId="0" borderId="1" xfId="2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center" vertical="center" wrapText="1" shrinkToFit="1"/>
    </xf>
    <xf numFmtId="1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9" fontId="5" fillId="0" borderId="1" xfId="2" applyNumberFormat="1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/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7" fillId="0" borderId="5" xfId="2" applyFont="1" applyBorder="1" applyAlignment="1" applyProtection="1">
      <alignment horizontal="center" vertical="center" wrapText="1"/>
      <protection locked="0"/>
    </xf>
    <xf numFmtId="164" fontId="5" fillId="0" borderId="5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 shrinkToFit="1"/>
    </xf>
    <xf numFmtId="164" fontId="5" fillId="0" borderId="7" xfId="2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9" fontId="8" fillId="0" borderId="5" xfId="2" applyNumberFormat="1" applyFont="1" applyBorder="1" applyAlignment="1" applyProtection="1">
      <alignment horizontal="center" vertical="center" wrapText="1"/>
      <protection locked="0"/>
    </xf>
    <xf numFmtId="164" fontId="8" fillId="0" borderId="5" xfId="2" applyNumberFormat="1" applyFont="1" applyBorder="1" applyAlignment="1">
      <alignment horizontal="center" vertical="center" wrapText="1"/>
    </xf>
    <xf numFmtId="0" fontId="10" fillId="0" borderId="5" xfId="2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left"/>
    </xf>
  </cellXfs>
  <cellStyles count="4">
    <cellStyle name="normálne_Hárok1" xfId="3"/>
    <cellStyle name="Normalny" xfId="0" builtinId="0"/>
    <cellStyle name="Normalny 2" xfId="2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356"/>
  <sheetViews>
    <sheetView tabSelected="1" zoomScale="70" zoomScaleNormal="70" workbookViewId="0">
      <selection activeCell="Q4" sqref="Q4"/>
    </sheetView>
  </sheetViews>
  <sheetFormatPr defaultRowHeight="14.25"/>
  <cols>
    <col min="1" max="1" width="5.875" customWidth="1"/>
    <col min="2" max="2" width="13.125" customWidth="1"/>
    <col min="3" max="3" width="55.75" customWidth="1"/>
    <col min="4" max="4" width="12.625" customWidth="1"/>
    <col min="5" max="5" width="16.75" customWidth="1"/>
    <col min="6" max="6" width="10.875" customWidth="1"/>
    <col min="7" max="7" width="12.875" customWidth="1"/>
    <col min="8" max="8" width="12.25" customWidth="1"/>
    <col min="9" max="9" width="17.375" customWidth="1"/>
    <col min="10" max="10" width="13.25" customWidth="1"/>
    <col min="11" max="11" width="13" customWidth="1"/>
    <col min="12" max="12" width="15.25" customWidth="1"/>
  </cols>
  <sheetData>
    <row r="1" spans="1:12" ht="41.25" customHeight="1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60">
      <c r="A2" s="20" t="s">
        <v>0</v>
      </c>
      <c r="B2" s="21" t="s">
        <v>1</v>
      </c>
      <c r="C2" s="22" t="s">
        <v>31</v>
      </c>
      <c r="D2" s="20" t="s">
        <v>30</v>
      </c>
      <c r="E2" s="22" t="s">
        <v>37</v>
      </c>
      <c r="F2" s="22" t="s">
        <v>44</v>
      </c>
      <c r="G2" s="22" t="s">
        <v>38</v>
      </c>
      <c r="H2" s="22" t="s">
        <v>2</v>
      </c>
      <c r="I2" s="23" t="s">
        <v>3</v>
      </c>
      <c r="J2" s="22" t="s">
        <v>40</v>
      </c>
      <c r="K2" s="23" t="s">
        <v>4</v>
      </c>
      <c r="L2" s="23" t="s">
        <v>5</v>
      </c>
    </row>
    <row r="3" spans="1:12" ht="31.5">
      <c r="A3" s="1">
        <v>1</v>
      </c>
      <c r="B3" s="2" t="s">
        <v>6</v>
      </c>
      <c r="C3" s="3" t="s">
        <v>8</v>
      </c>
      <c r="D3" s="4" t="s">
        <v>7</v>
      </c>
      <c r="E3" s="9"/>
      <c r="F3" s="5" t="s">
        <v>45</v>
      </c>
      <c r="G3" s="6"/>
      <c r="H3" s="7">
        <v>20</v>
      </c>
      <c r="I3" s="6">
        <f t="shared" ref="I3:I16" si="0">G3*H3</f>
        <v>0</v>
      </c>
      <c r="J3" s="24"/>
      <c r="K3" s="8">
        <f t="shared" ref="K3:K16" si="1">I3*J3</f>
        <v>0</v>
      </c>
      <c r="L3" s="6">
        <f t="shared" ref="L3:L16" si="2">I3+K3</f>
        <v>0</v>
      </c>
    </row>
    <row r="4" spans="1:12" ht="31.5">
      <c r="A4" s="1">
        <v>2</v>
      </c>
      <c r="B4" s="2" t="s">
        <v>6</v>
      </c>
      <c r="C4" s="3" t="s">
        <v>9</v>
      </c>
      <c r="D4" s="4" t="s">
        <v>7</v>
      </c>
      <c r="E4" s="9"/>
      <c r="F4" s="5" t="s">
        <v>45</v>
      </c>
      <c r="G4" s="6"/>
      <c r="H4" s="7">
        <v>20</v>
      </c>
      <c r="I4" s="6">
        <f t="shared" si="0"/>
        <v>0</v>
      </c>
      <c r="J4" s="24"/>
      <c r="K4" s="8">
        <f t="shared" si="1"/>
        <v>0</v>
      </c>
      <c r="L4" s="6">
        <f t="shared" si="2"/>
        <v>0</v>
      </c>
    </row>
    <row r="5" spans="1:12" ht="110.25">
      <c r="A5" s="1">
        <v>3</v>
      </c>
      <c r="B5" s="2" t="s">
        <v>6</v>
      </c>
      <c r="C5" s="3" t="s">
        <v>10</v>
      </c>
      <c r="D5" s="4" t="s">
        <v>7</v>
      </c>
      <c r="E5" s="9"/>
      <c r="F5" s="5" t="s">
        <v>45</v>
      </c>
      <c r="G5" s="6"/>
      <c r="H5" s="7">
        <v>20</v>
      </c>
      <c r="I5" s="6">
        <f t="shared" si="0"/>
        <v>0</v>
      </c>
      <c r="J5" s="24"/>
      <c r="K5" s="8">
        <f t="shared" si="1"/>
        <v>0</v>
      </c>
      <c r="L5" s="6">
        <f t="shared" si="2"/>
        <v>0</v>
      </c>
    </row>
    <row r="6" spans="1:12" ht="31.5">
      <c r="A6" s="1">
        <v>4</v>
      </c>
      <c r="B6" s="2" t="s">
        <v>6</v>
      </c>
      <c r="C6" s="3" t="s">
        <v>11</v>
      </c>
      <c r="D6" s="4" t="s">
        <v>7</v>
      </c>
      <c r="E6" s="9"/>
      <c r="F6" s="5" t="s">
        <v>45</v>
      </c>
      <c r="G6" s="6"/>
      <c r="H6" s="7">
        <v>35</v>
      </c>
      <c r="I6" s="6">
        <f t="shared" si="0"/>
        <v>0</v>
      </c>
      <c r="J6" s="24"/>
      <c r="K6" s="8">
        <f t="shared" si="1"/>
        <v>0</v>
      </c>
      <c r="L6" s="6">
        <f t="shared" si="2"/>
        <v>0</v>
      </c>
    </row>
    <row r="7" spans="1:12" ht="15.75">
      <c r="A7" s="1">
        <v>5</v>
      </c>
      <c r="B7" s="2" t="s">
        <v>6</v>
      </c>
      <c r="C7" s="3" t="s">
        <v>12</v>
      </c>
      <c r="D7" s="11" t="s">
        <v>7</v>
      </c>
      <c r="E7" s="9"/>
      <c r="F7" s="5" t="s">
        <v>45</v>
      </c>
      <c r="G7" s="6"/>
      <c r="H7" s="7">
        <v>10</v>
      </c>
      <c r="I7" s="6">
        <f t="shared" si="0"/>
        <v>0</v>
      </c>
      <c r="J7" s="24"/>
      <c r="K7" s="8">
        <f t="shared" si="1"/>
        <v>0</v>
      </c>
      <c r="L7" s="6">
        <f t="shared" si="2"/>
        <v>0</v>
      </c>
    </row>
    <row r="8" spans="1:12" ht="15.75">
      <c r="A8" s="1">
        <v>6</v>
      </c>
      <c r="B8" s="2" t="s">
        <v>6</v>
      </c>
      <c r="C8" s="3" t="s">
        <v>32</v>
      </c>
      <c r="D8" s="10">
        <v>8</v>
      </c>
      <c r="E8" s="9"/>
      <c r="F8" s="5" t="s">
        <v>45</v>
      </c>
      <c r="G8" s="6"/>
      <c r="H8" s="7">
        <v>8</v>
      </c>
      <c r="I8" s="6">
        <f t="shared" si="0"/>
        <v>0</v>
      </c>
      <c r="J8" s="24"/>
      <c r="K8" s="8">
        <f t="shared" si="1"/>
        <v>0</v>
      </c>
      <c r="L8" s="6">
        <f t="shared" si="2"/>
        <v>0</v>
      </c>
    </row>
    <row r="9" spans="1:12" ht="15.75">
      <c r="A9" s="1">
        <v>7</v>
      </c>
      <c r="B9" s="2" t="s">
        <v>6</v>
      </c>
      <c r="C9" s="3" t="s">
        <v>33</v>
      </c>
      <c r="D9" s="10">
        <v>8</v>
      </c>
      <c r="E9" s="9"/>
      <c r="F9" s="5" t="s">
        <v>45</v>
      </c>
      <c r="G9" s="6"/>
      <c r="H9" s="7">
        <v>21</v>
      </c>
      <c r="I9" s="6">
        <f t="shared" si="0"/>
        <v>0</v>
      </c>
      <c r="J9" s="24"/>
      <c r="K9" s="8">
        <f t="shared" si="1"/>
        <v>0</v>
      </c>
      <c r="L9" s="6">
        <f t="shared" si="2"/>
        <v>0</v>
      </c>
    </row>
    <row r="10" spans="1:12" ht="15.75">
      <c r="A10" s="1">
        <v>8</v>
      </c>
      <c r="B10" s="2" t="s">
        <v>6</v>
      </c>
      <c r="C10" s="3" t="s">
        <v>14</v>
      </c>
      <c r="D10" s="10" t="s">
        <v>7</v>
      </c>
      <c r="E10" s="9"/>
      <c r="F10" s="5" t="s">
        <v>45</v>
      </c>
      <c r="G10" s="6"/>
      <c r="H10" s="7">
        <v>20</v>
      </c>
      <c r="I10" s="6">
        <f t="shared" si="0"/>
        <v>0</v>
      </c>
      <c r="J10" s="24"/>
      <c r="K10" s="8">
        <f t="shared" si="1"/>
        <v>0</v>
      </c>
      <c r="L10" s="6">
        <f t="shared" si="2"/>
        <v>0</v>
      </c>
    </row>
    <row r="11" spans="1:12" ht="63">
      <c r="A11" s="1">
        <v>9</v>
      </c>
      <c r="B11" s="2" t="s">
        <v>6</v>
      </c>
      <c r="C11" s="3" t="s">
        <v>15</v>
      </c>
      <c r="D11" s="4" t="s">
        <v>7</v>
      </c>
      <c r="E11" s="9"/>
      <c r="F11" s="5" t="s">
        <v>45</v>
      </c>
      <c r="G11" s="6"/>
      <c r="H11" s="7">
        <v>1</v>
      </c>
      <c r="I11" s="6">
        <f t="shared" si="0"/>
        <v>0</v>
      </c>
      <c r="J11" s="24"/>
      <c r="K11" s="8">
        <f t="shared" si="1"/>
        <v>0</v>
      </c>
      <c r="L11" s="6">
        <f t="shared" si="2"/>
        <v>0</v>
      </c>
    </row>
    <row r="12" spans="1:12" ht="15.75">
      <c r="A12" s="1">
        <v>10</v>
      </c>
      <c r="B12" s="2" t="s">
        <v>6</v>
      </c>
      <c r="C12" s="3" t="s">
        <v>16</v>
      </c>
      <c r="D12" s="11">
        <v>41</v>
      </c>
      <c r="E12" s="9"/>
      <c r="F12" s="5" t="s">
        <v>45</v>
      </c>
      <c r="G12" s="6"/>
      <c r="H12" s="7">
        <v>1</v>
      </c>
      <c r="I12" s="6">
        <f t="shared" si="0"/>
        <v>0</v>
      </c>
      <c r="J12" s="24"/>
      <c r="K12" s="8">
        <f t="shared" si="1"/>
        <v>0</v>
      </c>
      <c r="L12" s="6">
        <f t="shared" si="2"/>
        <v>0</v>
      </c>
    </row>
    <row r="13" spans="1:12" ht="31.5">
      <c r="A13" s="1">
        <v>11</v>
      </c>
      <c r="B13" s="2" t="s">
        <v>6</v>
      </c>
      <c r="C13" s="3" t="s">
        <v>17</v>
      </c>
      <c r="D13" s="10" t="s">
        <v>7</v>
      </c>
      <c r="E13" s="9"/>
      <c r="F13" s="5" t="s">
        <v>45</v>
      </c>
      <c r="G13" s="6"/>
      <c r="H13" s="7">
        <v>3</v>
      </c>
      <c r="I13" s="6">
        <f t="shared" si="0"/>
        <v>0</v>
      </c>
      <c r="J13" s="24"/>
      <c r="K13" s="8">
        <f t="shared" si="1"/>
        <v>0</v>
      </c>
      <c r="L13" s="6">
        <f t="shared" si="2"/>
        <v>0</v>
      </c>
    </row>
    <row r="14" spans="1:12" ht="31.5">
      <c r="A14" s="1">
        <v>12</v>
      </c>
      <c r="B14" s="2" t="s">
        <v>6</v>
      </c>
      <c r="C14" s="3" t="s">
        <v>18</v>
      </c>
      <c r="D14" s="10" t="s">
        <v>7</v>
      </c>
      <c r="E14" s="9"/>
      <c r="F14" s="5" t="s">
        <v>45</v>
      </c>
      <c r="G14" s="6"/>
      <c r="H14" s="7">
        <v>2</v>
      </c>
      <c r="I14" s="6">
        <f t="shared" si="0"/>
        <v>0</v>
      </c>
      <c r="J14" s="24"/>
      <c r="K14" s="8">
        <f t="shared" si="1"/>
        <v>0</v>
      </c>
      <c r="L14" s="6">
        <f t="shared" si="2"/>
        <v>0</v>
      </c>
    </row>
    <row r="15" spans="1:12" ht="15.75">
      <c r="A15" s="1">
        <v>13</v>
      </c>
      <c r="B15" s="2" t="s">
        <v>6</v>
      </c>
      <c r="C15" s="3" t="s">
        <v>13</v>
      </c>
      <c r="D15" s="10">
        <v>8</v>
      </c>
      <c r="E15" s="9"/>
      <c r="F15" s="5" t="s">
        <v>45</v>
      </c>
      <c r="G15" s="6"/>
      <c r="H15" s="7">
        <v>4</v>
      </c>
      <c r="I15" s="6">
        <f t="shared" si="0"/>
        <v>0</v>
      </c>
      <c r="J15" s="24"/>
      <c r="K15" s="8">
        <f t="shared" si="1"/>
        <v>0</v>
      </c>
      <c r="L15" s="6">
        <f t="shared" si="2"/>
        <v>0</v>
      </c>
    </row>
    <row r="16" spans="1:12" ht="15.75">
      <c r="A16" s="1">
        <v>14</v>
      </c>
      <c r="B16" s="2" t="s">
        <v>6</v>
      </c>
      <c r="C16" s="3" t="s">
        <v>19</v>
      </c>
      <c r="D16" s="10">
        <v>3</v>
      </c>
      <c r="E16" s="9"/>
      <c r="F16" s="5" t="s">
        <v>45</v>
      </c>
      <c r="G16" s="6"/>
      <c r="H16" s="7">
        <v>10</v>
      </c>
      <c r="I16" s="6">
        <f t="shared" si="0"/>
        <v>0</v>
      </c>
      <c r="J16" s="24"/>
      <c r="K16" s="8">
        <f t="shared" si="1"/>
        <v>0</v>
      </c>
      <c r="L16" s="6">
        <f t="shared" si="2"/>
        <v>0</v>
      </c>
    </row>
    <row r="17" spans="1:12" ht="15.75">
      <c r="A17" s="1">
        <v>15</v>
      </c>
      <c r="B17" s="2" t="s">
        <v>6</v>
      </c>
      <c r="C17" s="3" t="s">
        <v>20</v>
      </c>
      <c r="D17" s="10" t="s">
        <v>7</v>
      </c>
      <c r="E17" s="9"/>
      <c r="F17" s="5" t="s">
        <v>45</v>
      </c>
      <c r="G17" s="6"/>
      <c r="H17" s="7">
        <v>5</v>
      </c>
      <c r="I17" s="6">
        <f t="shared" ref="I17:I28" si="3">G17*H17</f>
        <v>0</v>
      </c>
      <c r="J17" s="24"/>
      <c r="K17" s="8">
        <f t="shared" ref="K17:K28" si="4">I17*J17</f>
        <v>0</v>
      </c>
      <c r="L17" s="6">
        <f t="shared" ref="L17:L28" si="5">I17+K17</f>
        <v>0</v>
      </c>
    </row>
    <row r="18" spans="1:12" ht="15.75">
      <c r="A18" s="1">
        <v>16</v>
      </c>
      <c r="B18" s="2" t="s">
        <v>6</v>
      </c>
      <c r="C18" s="3" t="s">
        <v>21</v>
      </c>
      <c r="D18" s="10" t="s">
        <v>7</v>
      </c>
      <c r="E18" s="9"/>
      <c r="F18" s="5" t="s">
        <v>45</v>
      </c>
      <c r="G18" s="6"/>
      <c r="H18" s="7">
        <v>8</v>
      </c>
      <c r="I18" s="6">
        <f t="shared" si="3"/>
        <v>0</v>
      </c>
      <c r="J18" s="24"/>
      <c r="K18" s="8">
        <f t="shared" si="4"/>
        <v>0</v>
      </c>
      <c r="L18" s="6">
        <f t="shared" si="5"/>
        <v>0</v>
      </c>
    </row>
    <row r="19" spans="1:12" ht="15.75">
      <c r="A19" s="1">
        <v>17</v>
      </c>
      <c r="B19" s="2" t="s">
        <v>6</v>
      </c>
      <c r="C19" s="3" t="s">
        <v>22</v>
      </c>
      <c r="D19" s="10">
        <v>7</v>
      </c>
      <c r="E19" s="9"/>
      <c r="F19" s="5" t="s">
        <v>45</v>
      </c>
      <c r="G19" s="6"/>
      <c r="H19" s="7">
        <v>3</v>
      </c>
      <c r="I19" s="6">
        <f t="shared" si="3"/>
        <v>0</v>
      </c>
      <c r="J19" s="24"/>
      <c r="K19" s="8">
        <f t="shared" si="4"/>
        <v>0</v>
      </c>
      <c r="L19" s="6">
        <f t="shared" si="5"/>
        <v>0</v>
      </c>
    </row>
    <row r="20" spans="1:12" ht="47.25">
      <c r="A20" s="1">
        <v>18</v>
      </c>
      <c r="B20" s="2" t="s">
        <v>6</v>
      </c>
      <c r="C20" s="3" t="s">
        <v>23</v>
      </c>
      <c r="D20" s="10" t="s">
        <v>24</v>
      </c>
      <c r="E20" s="9"/>
      <c r="F20" s="5" t="s">
        <v>45</v>
      </c>
      <c r="G20" s="6"/>
      <c r="H20" s="7">
        <v>20</v>
      </c>
      <c r="I20" s="6">
        <f t="shared" si="3"/>
        <v>0</v>
      </c>
      <c r="J20" s="24"/>
      <c r="K20" s="8">
        <f t="shared" si="4"/>
        <v>0</v>
      </c>
      <c r="L20" s="6">
        <f t="shared" si="5"/>
        <v>0</v>
      </c>
    </row>
    <row r="21" spans="1:12" ht="47.25">
      <c r="A21" s="1">
        <v>19</v>
      </c>
      <c r="B21" s="2" t="s">
        <v>6</v>
      </c>
      <c r="C21" s="3" t="s">
        <v>25</v>
      </c>
      <c r="D21" s="10" t="s">
        <v>7</v>
      </c>
      <c r="E21" s="9"/>
      <c r="F21" s="5" t="s">
        <v>45</v>
      </c>
      <c r="G21" s="6"/>
      <c r="H21" s="7">
        <v>1</v>
      </c>
      <c r="I21" s="6">
        <f t="shared" si="3"/>
        <v>0</v>
      </c>
      <c r="J21" s="24"/>
      <c r="K21" s="8">
        <f t="shared" si="4"/>
        <v>0</v>
      </c>
      <c r="L21" s="6">
        <f t="shared" si="5"/>
        <v>0</v>
      </c>
    </row>
    <row r="22" spans="1:12" ht="15.75">
      <c r="A22" s="1">
        <v>20</v>
      </c>
      <c r="B22" s="2" t="s">
        <v>6</v>
      </c>
      <c r="C22" s="3" t="s">
        <v>26</v>
      </c>
      <c r="D22" s="10">
        <v>15</v>
      </c>
      <c r="E22" s="9"/>
      <c r="F22" s="5" t="s">
        <v>45</v>
      </c>
      <c r="G22" s="6"/>
      <c r="H22" s="7">
        <v>1</v>
      </c>
      <c r="I22" s="6">
        <f t="shared" si="3"/>
        <v>0</v>
      </c>
      <c r="J22" s="24"/>
      <c r="K22" s="8">
        <f t="shared" si="4"/>
        <v>0</v>
      </c>
      <c r="L22" s="6">
        <f t="shared" si="5"/>
        <v>0</v>
      </c>
    </row>
    <row r="23" spans="1:12" ht="15.75">
      <c r="A23" s="1">
        <v>21</v>
      </c>
      <c r="B23" s="2" t="s">
        <v>6</v>
      </c>
      <c r="C23" s="3" t="s">
        <v>27</v>
      </c>
      <c r="D23" s="10">
        <v>24</v>
      </c>
      <c r="E23" s="9"/>
      <c r="F23" s="5" t="s">
        <v>45</v>
      </c>
      <c r="G23" s="6"/>
      <c r="H23" s="7">
        <v>1</v>
      </c>
      <c r="I23" s="6">
        <f t="shared" si="3"/>
        <v>0</v>
      </c>
      <c r="J23" s="24"/>
      <c r="K23" s="8">
        <f t="shared" si="4"/>
        <v>0</v>
      </c>
      <c r="L23" s="6">
        <f t="shared" si="5"/>
        <v>0</v>
      </c>
    </row>
    <row r="24" spans="1:12" ht="15.75">
      <c r="A24" s="1">
        <v>22</v>
      </c>
      <c r="B24" s="2" t="s">
        <v>6</v>
      </c>
      <c r="C24" s="3" t="s">
        <v>28</v>
      </c>
      <c r="D24" s="10" t="s">
        <v>7</v>
      </c>
      <c r="E24" s="9"/>
      <c r="F24" s="9" t="s">
        <v>45</v>
      </c>
      <c r="G24" s="6"/>
      <c r="H24" s="7">
        <v>5</v>
      </c>
      <c r="I24" s="6">
        <f t="shared" si="3"/>
        <v>0</v>
      </c>
      <c r="J24" s="24"/>
      <c r="K24" s="8">
        <f t="shared" si="4"/>
        <v>0</v>
      </c>
      <c r="L24" s="6">
        <f t="shared" si="5"/>
        <v>0</v>
      </c>
    </row>
    <row r="25" spans="1:12" ht="31.5">
      <c r="A25" s="1">
        <v>23</v>
      </c>
      <c r="B25" s="2" t="s">
        <v>29</v>
      </c>
      <c r="C25" s="3" t="s">
        <v>8</v>
      </c>
      <c r="D25" s="4" t="s">
        <v>7</v>
      </c>
      <c r="E25" s="9"/>
      <c r="F25" s="5" t="s">
        <v>45</v>
      </c>
      <c r="G25" s="6"/>
      <c r="H25" s="7">
        <v>20</v>
      </c>
      <c r="I25" s="6">
        <f t="shared" si="3"/>
        <v>0</v>
      </c>
      <c r="J25" s="24"/>
      <c r="K25" s="8">
        <f t="shared" si="4"/>
        <v>0</v>
      </c>
      <c r="L25" s="6">
        <f t="shared" si="5"/>
        <v>0</v>
      </c>
    </row>
    <row r="26" spans="1:12" ht="31.5">
      <c r="A26" s="1">
        <v>24</v>
      </c>
      <c r="B26" s="2" t="s">
        <v>29</v>
      </c>
      <c r="C26" s="3" t="s">
        <v>9</v>
      </c>
      <c r="D26" s="4" t="s">
        <v>7</v>
      </c>
      <c r="E26" s="9"/>
      <c r="F26" s="5" t="s">
        <v>45</v>
      </c>
      <c r="G26" s="6"/>
      <c r="H26" s="7">
        <v>20</v>
      </c>
      <c r="I26" s="6">
        <f t="shared" si="3"/>
        <v>0</v>
      </c>
      <c r="J26" s="24"/>
      <c r="K26" s="8">
        <f t="shared" si="4"/>
        <v>0</v>
      </c>
      <c r="L26" s="6">
        <f t="shared" si="5"/>
        <v>0</v>
      </c>
    </row>
    <row r="27" spans="1:12" ht="110.25">
      <c r="A27" s="1">
        <v>25</v>
      </c>
      <c r="B27" s="2" t="s">
        <v>29</v>
      </c>
      <c r="C27" s="3" t="s">
        <v>10</v>
      </c>
      <c r="D27" s="4" t="s">
        <v>7</v>
      </c>
      <c r="E27" s="9"/>
      <c r="F27" s="5" t="s">
        <v>45</v>
      </c>
      <c r="G27" s="6"/>
      <c r="H27" s="7">
        <v>20</v>
      </c>
      <c r="I27" s="6">
        <f t="shared" si="3"/>
        <v>0</v>
      </c>
      <c r="J27" s="24"/>
      <c r="K27" s="8">
        <f t="shared" si="4"/>
        <v>0</v>
      </c>
      <c r="L27" s="6">
        <f t="shared" si="5"/>
        <v>0</v>
      </c>
    </row>
    <row r="28" spans="1:12" ht="31.5">
      <c r="A28" s="1">
        <v>26</v>
      </c>
      <c r="B28" s="2" t="s">
        <v>29</v>
      </c>
      <c r="C28" s="3" t="s">
        <v>11</v>
      </c>
      <c r="D28" s="4" t="s">
        <v>7</v>
      </c>
      <c r="E28" s="9"/>
      <c r="F28" s="5" t="s">
        <v>45</v>
      </c>
      <c r="G28" s="6"/>
      <c r="H28" s="7">
        <v>35</v>
      </c>
      <c r="I28" s="6">
        <f t="shared" si="3"/>
        <v>0</v>
      </c>
      <c r="J28" s="24"/>
      <c r="K28" s="8">
        <f t="shared" si="4"/>
        <v>0</v>
      </c>
      <c r="L28" s="6">
        <f t="shared" si="5"/>
        <v>0</v>
      </c>
    </row>
    <row r="29" spans="1:12" ht="15.75">
      <c r="A29" s="1">
        <v>27</v>
      </c>
      <c r="B29" s="2" t="s">
        <v>29</v>
      </c>
      <c r="C29" s="3" t="s">
        <v>12</v>
      </c>
      <c r="D29" s="11" t="s">
        <v>7</v>
      </c>
      <c r="E29" s="9"/>
      <c r="F29" s="5" t="s">
        <v>45</v>
      </c>
      <c r="G29" s="6"/>
      <c r="H29" s="7">
        <v>10</v>
      </c>
      <c r="I29" s="6">
        <f t="shared" ref="I29:I40" si="6">G29*H29</f>
        <v>0</v>
      </c>
      <c r="J29" s="24"/>
      <c r="K29" s="8">
        <f t="shared" ref="K29:K40" si="7">I29*J29</f>
        <v>0</v>
      </c>
      <c r="L29" s="6">
        <f t="shared" ref="L29:L40" si="8">I29+K29</f>
        <v>0</v>
      </c>
    </row>
    <row r="30" spans="1:12" ht="15.75">
      <c r="A30" s="1">
        <v>28</v>
      </c>
      <c r="B30" s="2" t="s">
        <v>29</v>
      </c>
      <c r="C30" s="3" t="s">
        <v>34</v>
      </c>
      <c r="D30" s="10">
        <v>8</v>
      </c>
      <c r="E30" s="9"/>
      <c r="F30" s="5" t="s">
        <v>45</v>
      </c>
      <c r="G30" s="6"/>
      <c r="H30" s="7">
        <v>8</v>
      </c>
      <c r="I30" s="6">
        <f t="shared" si="6"/>
        <v>0</v>
      </c>
      <c r="J30" s="24"/>
      <c r="K30" s="8">
        <f t="shared" si="7"/>
        <v>0</v>
      </c>
      <c r="L30" s="6">
        <f t="shared" si="8"/>
        <v>0</v>
      </c>
    </row>
    <row r="31" spans="1:12" ht="15.75">
      <c r="A31" s="1">
        <v>29</v>
      </c>
      <c r="B31" s="2" t="s">
        <v>29</v>
      </c>
      <c r="C31" s="3" t="s">
        <v>35</v>
      </c>
      <c r="D31" s="10">
        <v>8</v>
      </c>
      <c r="E31" s="9"/>
      <c r="F31" s="5" t="s">
        <v>45</v>
      </c>
      <c r="G31" s="6"/>
      <c r="H31" s="7">
        <v>21</v>
      </c>
      <c r="I31" s="6">
        <f t="shared" si="6"/>
        <v>0</v>
      </c>
      <c r="J31" s="24"/>
      <c r="K31" s="8">
        <f t="shared" si="7"/>
        <v>0</v>
      </c>
      <c r="L31" s="6">
        <f t="shared" si="8"/>
        <v>0</v>
      </c>
    </row>
    <row r="32" spans="1:12" ht="15.75">
      <c r="A32" s="1">
        <v>30</v>
      </c>
      <c r="B32" s="2" t="s">
        <v>29</v>
      </c>
      <c r="C32" s="3" t="s">
        <v>14</v>
      </c>
      <c r="D32" s="10" t="s">
        <v>7</v>
      </c>
      <c r="E32" s="9"/>
      <c r="F32" s="5" t="s">
        <v>45</v>
      </c>
      <c r="G32" s="6"/>
      <c r="H32" s="7">
        <v>20</v>
      </c>
      <c r="I32" s="6">
        <f t="shared" si="6"/>
        <v>0</v>
      </c>
      <c r="J32" s="24"/>
      <c r="K32" s="8">
        <f t="shared" si="7"/>
        <v>0</v>
      </c>
      <c r="L32" s="6">
        <f t="shared" si="8"/>
        <v>0</v>
      </c>
    </row>
    <row r="33" spans="1:12" ht="63">
      <c r="A33" s="1">
        <v>31</v>
      </c>
      <c r="B33" s="2" t="s">
        <v>29</v>
      </c>
      <c r="C33" s="3" t="s">
        <v>15</v>
      </c>
      <c r="D33" s="4" t="s">
        <v>7</v>
      </c>
      <c r="E33" s="9"/>
      <c r="F33" s="5" t="s">
        <v>45</v>
      </c>
      <c r="G33" s="6"/>
      <c r="H33" s="7">
        <v>1</v>
      </c>
      <c r="I33" s="6">
        <f t="shared" si="6"/>
        <v>0</v>
      </c>
      <c r="J33" s="24"/>
      <c r="K33" s="8">
        <f t="shared" si="7"/>
        <v>0</v>
      </c>
      <c r="L33" s="6">
        <f t="shared" si="8"/>
        <v>0</v>
      </c>
    </row>
    <row r="34" spans="1:12" ht="15.75">
      <c r="A34" s="1">
        <v>32</v>
      </c>
      <c r="B34" s="2" t="s">
        <v>29</v>
      </c>
      <c r="C34" s="3" t="s">
        <v>16</v>
      </c>
      <c r="D34" s="11">
        <v>41</v>
      </c>
      <c r="E34" s="9"/>
      <c r="F34" s="5" t="s">
        <v>45</v>
      </c>
      <c r="G34" s="6"/>
      <c r="H34" s="7">
        <v>1</v>
      </c>
      <c r="I34" s="6">
        <f t="shared" si="6"/>
        <v>0</v>
      </c>
      <c r="J34" s="24"/>
      <c r="K34" s="8">
        <f t="shared" si="7"/>
        <v>0</v>
      </c>
      <c r="L34" s="6">
        <f t="shared" si="8"/>
        <v>0</v>
      </c>
    </row>
    <row r="35" spans="1:12" ht="31.5">
      <c r="A35" s="1">
        <v>33</v>
      </c>
      <c r="B35" s="2" t="s">
        <v>29</v>
      </c>
      <c r="C35" s="3" t="s">
        <v>17</v>
      </c>
      <c r="D35" s="10" t="s">
        <v>7</v>
      </c>
      <c r="E35" s="9"/>
      <c r="F35" s="5" t="s">
        <v>45</v>
      </c>
      <c r="G35" s="6"/>
      <c r="H35" s="7">
        <v>3</v>
      </c>
      <c r="I35" s="6">
        <f t="shared" si="6"/>
        <v>0</v>
      </c>
      <c r="J35" s="24"/>
      <c r="K35" s="8">
        <f t="shared" si="7"/>
        <v>0</v>
      </c>
      <c r="L35" s="6">
        <f t="shared" si="8"/>
        <v>0</v>
      </c>
    </row>
    <row r="36" spans="1:12" ht="31.5">
      <c r="A36" s="1">
        <v>34</v>
      </c>
      <c r="B36" s="2" t="s">
        <v>29</v>
      </c>
      <c r="C36" s="3" t="s">
        <v>18</v>
      </c>
      <c r="D36" s="10" t="s">
        <v>7</v>
      </c>
      <c r="E36" s="9"/>
      <c r="F36" s="5" t="s">
        <v>45</v>
      </c>
      <c r="G36" s="6"/>
      <c r="H36" s="7">
        <v>2</v>
      </c>
      <c r="I36" s="6">
        <f t="shared" si="6"/>
        <v>0</v>
      </c>
      <c r="J36" s="24"/>
      <c r="K36" s="8">
        <f t="shared" si="7"/>
        <v>0</v>
      </c>
      <c r="L36" s="6">
        <f t="shared" si="8"/>
        <v>0</v>
      </c>
    </row>
    <row r="37" spans="1:12" ht="15.75">
      <c r="A37" s="1">
        <v>35</v>
      </c>
      <c r="B37" s="2" t="s">
        <v>29</v>
      </c>
      <c r="C37" s="3" t="s">
        <v>13</v>
      </c>
      <c r="D37" s="10">
        <v>8</v>
      </c>
      <c r="E37" s="9"/>
      <c r="F37" s="5" t="s">
        <v>45</v>
      </c>
      <c r="G37" s="6"/>
      <c r="H37" s="7">
        <v>4</v>
      </c>
      <c r="I37" s="6">
        <f t="shared" si="6"/>
        <v>0</v>
      </c>
      <c r="J37" s="24"/>
      <c r="K37" s="8">
        <f t="shared" si="7"/>
        <v>0</v>
      </c>
      <c r="L37" s="6">
        <f t="shared" si="8"/>
        <v>0</v>
      </c>
    </row>
    <row r="38" spans="1:12" ht="15.75">
      <c r="A38" s="1">
        <v>36</v>
      </c>
      <c r="B38" s="2" t="s">
        <v>29</v>
      </c>
      <c r="C38" s="3" t="s">
        <v>19</v>
      </c>
      <c r="D38" s="10">
        <v>3</v>
      </c>
      <c r="E38" s="9"/>
      <c r="F38" s="5" t="s">
        <v>45</v>
      </c>
      <c r="G38" s="6"/>
      <c r="H38" s="7">
        <v>10</v>
      </c>
      <c r="I38" s="6">
        <f t="shared" si="6"/>
        <v>0</v>
      </c>
      <c r="J38" s="24"/>
      <c r="K38" s="8">
        <f t="shared" si="7"/>
        <v>0</v>
      </c>
      <c r="L38" s="6">
        <f t="shared" si="8"/>
        <v>0</v>
      </c>
    </row>
    <row r="39" spans="1:12" ht="15.75">
      <c r="A39" s="1">
        <v>37</v>
      </c>
      <c r="B39" s="2" t="s">
        <v>29</v>
      </c>
      <c r="C39" s="3" t="s">
        <v>20</v>
      </c>
      <c r="D39" s="10" t="s">
        <v>7</v>
      </c>
      <c r="E39" s="9"/>
      <c r="F39" s="5" t="s">
        <v>45</v>
      </c>
      <c r="G39" s="6"/>
      <c r="H39" s="7">
        <v>5</v>
      </c>
      <c r="I39" s="6">
        <f t="shared" si="6"/>
        <v>0</v>
      </c>
      <c r="J39" s="24"/>
      <c r="K39" s="8">
        <f t="shared" si="7"/>
        <v>0</v>
      </c>
      <c r="L39" s="6">
        <f t="shared" si="8"/>
        <v>0</v>
      </c>
    </row>
    <row r="40" spans="1:12" ht="15.75">
      <c r="A40" s="1">
        <v>38</v>
      </c>
      <c r="B40" s="2" t="s">
        <v>29</v>
      </c>
      <c r="C40" s="3" t="s">
        <v>21</v>
      </c>
      <c r="D40" s="10" t="s">
        <v>7</v>
      </c>
      <c r="E40" s="9"/>
      <c r="F40" s="5" t="s">
        <v>45</v>
      </c>
      <c r="G40" s="6"/>
      <c r="H40" s="7">
        <v>8</v>
      </c>
      <c r="I40" s="6">
        <f t="shared" si="6"/>
        <v>0</v>
      </c>
      <c r="J40" s="24"/>
      <c r="K40" s="8">
        <f t="shared" si="7"/>
        <v>0</v>
      </c>
      <c r="L40" s="6">
        <f t="shared" si="8"/>
        <v>0</v>
      </c>
    </row>
    <row r="41" spans="1:12" ht="15.75">
      <c r="A41" s="1">
        <v>39</v>
      </c>
      <c r="B41" s="2" t="s">
        <v>29</v>
      </c>
      <c r="C41" s="3" t="s">
        <v>22</v>
      </c>
      <c r="D41" s="10">
        <v>7</v>
      </c>
      <c r="E41" s="9"/>
      <c r="F41" s="5" t="s">
        <v>45</v>
      </c>
      <c r="G41" s="6"/>
      <c r="H41" s="7">
        <v>3</v>
      </c>
      <c r="I41" s="6">
        <f t="shared" ref="I41:I46" si="9">G41*H41</f>
        <v>0</v>
      </c>
      <c r="J41" s="24"/>
      <c r="K41" s="8">
        <f t="shared" ref="K41:K46" si="10">I41*J41</f>
        <v>0</v>
      </c>
      <c r="L41" s="6">
        <f t="shared" ref="L41:L46" si="11">I41+K41</f>
        <v>0</v>
      </c>
    </row>
    <row r="42" spans="1:12" ht="47.25">
      <c r="A42" s="1">
        <v>40</v>
      </c>
      <c r="B42" s="2" t="s">
        <v>29</v>
      </c>
      <c r="C42" s="3" t="s">
        <v>23</v>
      </c>
      <c r="D42" s="10" t="s">
        <v>7</v>
      </c>
      <c r="E42" s="9"/>
      <c r="F42" s="5" t="s">
        <v>45</v>
      </c>
      <c r="G42" s="6"/>
      <c r="H42" s="7">
        <v>20</v>
      </c>
      <c r="I42" s="6">
        <f t="shared" si="9"/>
        <v>0</v>
      </c>
      <c r="J42" s="24"/>
      <c r="K42" s="8">
        <f t="shared" si="10"/>
        <v>0</v>
      </c>
      <c r="L42" s="6">
        <f t="shared" si="11"/>
        <v>0</v>
      </c>
    </row>
    <row r="43" spans="1:12" ht="47.25">
      <c r="A43" s="1">
        <v>41</v>
      </c>
      <c r="B43" s="2" t="s">
        <v>29</v>
      </c>
      <c r="C43" s="3" t="s">
        <v>25</v>
      </c>
      <c r="D43" s="10" t="s">
        <v>7</v>
      </c>
      <c r="E43" s="9"/>
      <c r="F43" s="5" t="s">
        <v>45</v>
      </c>
      <c r="G43" s="6"/>
      <c r="H43" s="7">
        <v>1</v>
      </c>
      <c r="I43" s="6">
        <f t="shared" si="9"/>
        <v>0</v>
      </c>
      <c r="J43" s="24"/>
      <c r="K43" s="8">
        <f t="shared" si="10"/>
        <v>0</v>
      </c>
      <c r="L43" s="6">
        <f t="shared" si="11"/>
        <v>0</v>
      </c>
    </row>
    <row r="44" spans="1:12" ht="15.75">
      <c r="A44" s="1">
        <v>42</v>
      </c>
      <c r="B44" s="2" t="s">
        <v>29</v>
      </c>
      <c r="C44" s="3" t="s">
        <v>26</v>
      </c>
      <c r="D44" s="10">
        <v>15</v>
      </c>
      <c r="E44" s="9"/>
      <c r="F44" s="5" t="s">
        <v>45</v>
      </c>
      <c r="G44" s="6"/>
      <c r="H44" s="7">
        <v>1</v>
      </c>
      <c r="I44" s="6">
        <f t="shared" si="9"/>
        <v>0</v>
      </c>
      <c r="J44" s="24"/>
      <c r="K44" s="8">
        <f t="shared" si="10"/>
        <v>0</v>
      </c>
      <c r="L44" s="6">
        <f t="shared" si="11"/>
        <v>0</v>
      </c>
    </row>
    <row r="45" spans="1:12" ht="15.75">
      <c r="A45" s="1">
        <v>43</v>
      </c>
      <c r="B45" s="2" t="s">
        <v>29</v>
      </c>
      <c r="C45" s="3" t="s">
        <v>27</v>
      </c>
      <c r="D45" s="10">
        <v>24</v>
      </c>
      <c r="E45" s="9"/>
      <c r="F45" s="5" t="s">
        <v>45</v>
      </c>
      <c r="G45" s="6"/>
      <c r="H45" s="7">
        <v>1</v>
      </c>
      <c r="I45" s="6">
        <f t="shared" si="9"/>
        <v>0</v>
      </c>
      <c r="J45" s="24"/>
      <c r="K45" s="8">
        <f t="shared" si="10"/>
        <v>0</v>
      </c>
      <c r="L45" s="6">
        <f t="shared" si="11"/>
        <v>0</v>
      </c>
    </row>
    <row r="46" spans="1:12" ht="16.5" thickBot="1">
      <c r="A46" s="1">
        <v>44</v>
      </c>
      <c r="B46" s="2" t="s">
        <v>29</v>
      </c>
      <c r="C46" s="3" t="s">
        <v>28</v>
      </c>
      <c r="D46" s="10" t="s">
        <v>7</v>
      </c>
      <c r="E46" s="9"/>
      <c r="F46" s="9" t="s">
        <v>45</v>
      </c>
      <c r="G46" s="6"/>
      <c r="H46" s="7">
        <v>5</v>
      </c>
      <c r="I46" s="6">
        <f t="shared" si="9"/>
        <v>0</v>
      </c>
      <c r="J46" s="24"/>
      <c r="K46" s="8">
        <f t="shared" si="10"/>
        <v>0</v>
      </c>
      <c r="L46" s="6">
        <f t="shared" si="11"/>
        <v>0</v>
      </c>
    </row>
    <row r="47" spans="1:12" ht="36" customHeight="1" thickBot="1">
      <c r="A47" s="30" t="s">
        <v>36</v>
      </c>
      <c r="B47" s="31" t="s">
        <v>36</v>
      </c>
      <c r="C47" s="32" t="s">
        <v>36</v>
      </c>
      <c r="D47" s="33" t="s">
        <v>36</v>
      </c>
      <c r="E47" s="34" t="s">
        <v>43</v>
      </c>
      <c r="F47" s="41" t="s">
        <v>46</v>
      </c>
      <c r="G47" s="40" t="s">
        <v>42</v>
      </c>
      <c r="H47" s="38" t="s">
        <v>41</v>
      </c>
      <c r="I47" s="35" t="s">
        <v>36</v>
      </c>
      <c r="J47" s="39" t="s">
        <v>39</v>
      </c>
      <c r="K47" s="36" t="s">
        <v>36</v>
      </c>
      <c r="L47" s="37" t="s">
        <v>36</v>
      </c>
    </row>
    <row r="48" spans="1:12">
      <c r="A48" s="12"/>
      <c r="C48" s="13"/>
      <c r="D48" s="14"/>
      <c r="E48" s="15"/>
      <c r="F48" s="15"/>
      <c r="G48" s="16"/>
      <c r="H48" s="16"/>
      <c r="I48" s="17"/>
      <c r="J48" s="16"/>
      <c r="K48" s="17"/>
      <c r="L48" s="17"/>
    </row>
    <row r="49" spans="1:12">
      <c r="A49" s="12"/>
      <c r="C49" s="13"/>
      <c r="D49" s="14"/>
      <c r="E49" s="15"/>
      <c r="F49" s="15"/>
      <c r="G49" s="16"/>
      <c r="H49" s="16"/>
      <c r="I49" s="17"/>
      <c r="J49" s="16"/>
      <c r="K49" s="17"/>
      <c r="L49" s="17"/>
    </row>
    <row r="50" spans="1:12" ht="15">
      <c r="A50" s="12"/>
      <c r="C50" s="18"/>
      <c r="D50" s="19"/>
      <c r="E50" s="25" t="s">
        <v>36</v>
      </c>
      <c r="F50" s="25"/>
      <c r="G50" s="26"/>
      <c r="H50" s="27" t="s">
        <v>36</v>
      </c>
      <c r="I50" s="28" t="s">
        <v>36</v>
      </c>
      <c r="J50" s="26"/>
      <c r="K50" s="28" t="s">
        <v>36</v>
      </c>
      <c r="L50" s="28" t="s">
        <v>36</v>
      </c>
    </row>
    <row r="1048356" spans="9:9">
      <c r="I1048356" s="29">
        <f>SUM(I50)</f>
        <v>0</v>
      </c>
    </row>
  </sheetData>
  <mergeCells count="1">
    <mergeCell ref="A1:L1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283.24</vt:lpstr>
      <vt:lpstr>'283.24'!Obszar_wydruku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Mrówka</dc:creator>
  <cp:lastModifiedBy>Aleksandra Mrówka</cp:lastModifiedBy>
  <cp:lastPrinted>2024-12-19T09:12:38Z</cp:lastPrinted>
  <dcterms:created xsi:type="dcterms:W3CDTF">2024-12-02T11:23:07Z</dcterms:created>
  <dcterms:modified xsi:type="dcterms:W3CDTF">2024-12-19T09:12:41Z</dcterms:modified>
</cp:coreProperties>
</file>