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appa\bzp\2023\BZP.272.4.2023 - Zakup mebli na ul. Skłodowskiej\SWZ z załącznikami\"/>
    </mc:Choice>
  </mc:AlternateContent>
  <xr:revisionPtr revIDLastSave="0" documentId="13_ncr:1_{1DD3375D-170B-4D5D-A723-8516C7B7EC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Cz. I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 l="1"/>
  <c r="F13" i="4"/>
  <c r="F14" i="4"/>
  <c r="F15" i="4"/>
  <c r="F16" i="4"/>
  <c r="F17" i="4"/>
  <c r="F18" i="4"/>
  <c r="F20" i="4"/>
  <c r="F21" i="4"/>
  <c r="F22" i="4"/>
  <c r="F23" i="4"/>
  <c r="F24" i="4"/>
  <c r="F12" i="4"/>
  <c r="D25" i="4"/>
  <c r="F25" i="4" l="1"/>
  <c r="D37" i="4"/>
  <c r="D54" i="4"/>
  <c r="F34" i="4"/>
  <c r="F35" i="4"/>
  <c r="F36" i="4"/>
  <c r="F28" i="4"/>
  <c r="F29" i="4"/>
  <c r="F30" i="4"/>
  <c r="F31" i="4"/>
  <c r="F32" i="4"/>
  <c r="F33" i="4"/>
  <c r="F27" i="4"/>
  <c r="F53" i="4"/>
  <c r="F52" i="4"/>
  <c r="F50" i="4"/>
  <c r="F51" i="4"/>
  <c r="F49" i="4"/>
  <c r="F48" i="4"/>
  <c r="F47" i="4"/>
  <c r="F46" i="4"/>
  <c r="F45" i="4"/>
  <c r="F44" i="4"/>
  <c r="F43" i="4"/>
  <c r="F42" i="4"/>
  <c r="F41" i="4"/>
  <c r="F40" i="4"/>
  <c r="F39" i="4"/>
  <c r="F37" i="4" l="1"/>
  <c r="D55" i="4"/>
  <c r="F54" i="4"/>
  <c r="F55" i="4" l="1"/>
</calcChain>
</file>

<file path=xl/sharedStrings.xml><?xml version="1.0" encoding="utf-8"?>
<sst xmlns="http://schemas.openxmlformats.org/spreadsheetml/2006/main" count="57" uniqueCount="54">
  <si>
    <t>Pomocnik do biurka PG1 136x42x57h</t>
  </si>
  <si>
    <t>Stół gabinetowy  SG1A 250x100x75h</t>
  </si>
  <si>
    <t>Stolik okolicznościowy SO1 60x60x45h</t>
  </si>
  <si>
    <t>Komoda gabinetowa niska KGN1 136x42x134h</t>
  </si>
  <si>
    <t>Witryna gabinetowa WG1 132x42x190h</t>
  </si>
  <si>
    <t>Stół gabinetowy  SG1 200x90xx75h</t>
  </si>
  <si>
    <t>Komoda gabinetowa wysoka KGW1 181x42x190h</t>
  </si>
  <si>
    <t>Biurko gabinetowe  BG2 180x90x75h</t>
  </si>
  <si>
    <t>Pomocnik do biurka PG3 120x45x75h</t>
  </si>
  <si>
    <t>Stół gabinetowy  SG2 200x90xx75h</t>
  </si>
  <si>
    <t>Szafko-stolik  60x60x60h</t>
  </si>
  <si>
    <t>Komoda gabinetowa niska KGN2 180x42x113h</t>
  </si>
  <si>
    <t>Komoda gabinetowa wysoka KGW2 180x42x184h</t>
  </si>
  <si>
    <t>Pomocnik do biurka PG2 120x45x65h</t>
  </si>
  <si>
    <t>Stół gabinetowy  SG3 160x80xx75h</t>
  </si>
  <si>
    <t>Stolik okolicznościowy SO2 60x60x60h</t>
  </si>
  <si>
    <t>Stół gabinetowy  SG4 140x70xx75h</t>
  </si>
  <si>
    <t>Kontener mobilny 43x45x62h</t>
  </si>
  <si>
    <t>Lada gabinetowa LG1 180x90x110h</t>
  </si>
  <si>
    <t>Pomocnik gabinetowy 110x43x75h</t>
  </si>
  <si>
    <t>Szafka gabinetowa SzG7 87x40x87h</t>
  </si>
  <si>
    <t>Szafka pod drukarkę 60x50x40h</t>
  </si>
  <si>
    <t>Szafa gabinetowa SzG2 142x40x188h</t>
  </si>
  <si>
    <t>Stolik kawowy fi 60</t>
  </si>
  <si>
    <t>Lada gabinetowa LG2 260x90x110h</t>
  </si>
  <si>
    <t>Szafa gabinetowa SzG3 180x40x188h</t>
  </si>
  <si>
    <t>Lada gabinetowa LG3 160x90x110h</t>
  </si>
  <si>
    <t>Pulpit do obsługi osób niepełnosprawnych 100x85x75h</t>
  </si>
  <si>
    <t>Szafa z przegrodami 85x42x200h</t>
  </si>
  <si>
    <t>Szafka gabinetowa niska  SzG4 180x40x120h</t>
  </si>
  <si>
    <t>Szafka gabinetowa niska  SzG6 90x40x120h</t>
  </si>
  <si>
    <t>Biurko konferencyjne  BG3 200x80x75h (bez szkła)</t>
  </si>
  <si>
    <t xml:space="preserve">Wartość brutto </t>
  </si>
  <si>
    <t xml:space="preserve">Cena brutto za 1 szt. </t>
  </si>
  <si>
    <t xml:space="preserve">Asortymeent </t>
  </si>
  <si>
    <t xml:space="preserve">Ilość szt. </t>
  </si>
  <si>
    <t xml:space="preserve">Lp. </t>
  </si>
  <si>
    <t>CZĘŚĆ I _MEBLE GABINETOWE</t>
  </si>
  <si>
    <t>Szafka gabinetowa SzG5 240x40x188h</t>
  </si>
  <si>
    <t>Biurko gabinetowe  BG1 200x90x75h</t>
  </si>
  <si>
    <t xml:space="preserve">SUMA </t>
  </si>
  <si>
    <t>I</t>
  </si>
  <si>
    <t>II</t>
  </si>
  <si>
    <t>III</t>
  </si>
  <si>
    <t>Lady gabinetowe oraz meble do pomieszczeń sekretariatów : 10/9, 9/14, 9/11, 8/13, 0/9</t>
  </si>
  <si>
    <t xml:space="preserve">Komoda gabinetowa niska KGN3 136x42x134h (bez szkła) - pomieszczenie do nagrań </t>
  </si>
  <si>
    <t xml:space="preserve">Komoda gabinetowa niska KGN1 136x42x134h (sale szkoleniowe) </t>
  </si>
  <si>
    <t xml:space="preserve">Stół gabinetowy  SG1 200x90xx75h (Sala szkoleniowa, Sala Zarzadu) </t>
  </si>
  <si>
    <t>SUMA 1-38</t>
  </si>
  <si>
    <t>"Kompleksowe wyposażenie w meble biurowe i gabinetowe budynku Urzędu Marszałkowskiego Województwa Podlaskiego w Białymstoku przy ul. Marii Skłodowskiej-Curie 14”</t>
  </si>
  <si>
    <t>Meble gabinetowe do pomieszczeń:  10/7, 9/12 i 9/13, 8/11 i 8/12, 8/9,  6/11, Sal Szkoleniowych, Sal Zarzadu, Pomieszczenia do nagrań</t>
  </si>
  <si>
    <t>Meble gabinetowe do pomieszczeń gabinetów</t>
  </si>
  <si>
    <t>Szafa gabinetowa SZG1 90x45x220h (wewnatrz szafy- Szafa metalowa - Część IV)</t>
  </si>
  <si>
    <t>Kalkulacja 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</si>
</sst>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Palatino Linotype"/>
      <family val="1"/>
      <charset val="238"/>
    </font>
    <font>
      <i/>
      <sz val="12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  <xf numFmtId="4" fontId="4" fillId="3" borderId="0" xfId="0" applyNumberFormat="1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3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center" wrapText="1"/>
    </xf>
    <xf numFmtId="1" fontId="4" fillId="2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CDFFFF"/>
      <color rgb="FFFFCCFF"/>
      <color rgb="FFCCFFFF"/>
      <color rgb="FFFF5B5B"/>
      <color rgb="FFF686E6"/>
      <color rgb="FFF9FDD7"/>
      <color rgb="FF43AEFF"/>
      <color rgb="FFC0E3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85AE-B309-47BF-804F-3052CFCFBA38}">
  <sheetPr>
    <pageSetUpPr fitToPage="1"/>
  </sheetPr>
  <dimension ref="A1:G60"/>
  <sheetViews>
    <sheetView tabSelected="1" zoomScale="90" zoomScaleNormal="90" workbookViewId="0">
      <selection activeCell="I4" sqref="I4"/>
    </sheetView>
  </sheetViews>
  <sheetFormatPr defaultRowHeight="15.75" x14ac:dyDescent="0.3"/>
  <cols>
    <col min="1" max="1" width="1.5703125" style="2" customWidth="1"/>
    <col min="2" max="2" width="4" style="3" customWidth="1"/>
    <col min="3" max="3" width="93.7109375" style="4" customWidth="1"/>
    <col min="4" max="4" width="8.42578125" style="5" customWidth="1"/>
    <col min="5" max="5" width="30.85546875" style="6" customWidth="1"/>
    <col min="6" max="6" width="32.140625" style="7" customWidth="1"/>
    <col min="7" max="7" width="5.85546875" style="44" customWidth="1"/>
  </cols>
  <sheetData>
    <row r="1" spans="1:7" x14ac:dyDescent="0.3">
      <c r="E1" s="53"/>
      <c r="F1" s="53"/>
    </row>
    <row r="2" spans="1:7" ht="21" x14ac:dyDescent="0.4">
      <c r="C2" s="48" t="s">
        <v>53</v>
      </c>
    </row>
    <row r="3" spans="1:7" ht="18" x14ac:dyDescent="0.35">
      <c r="A3" s="54"/>
      <c r="B3" s="54"/>
      <c r="C3" s="54"/>
      <c r="D3" s="54"/>
      <c r="E3" s="54"/>
      <c r="F3" s="54"/>
      <c r="G3" s="45"/>
    </row>
    <row r="4" spans="1:7" ht="18" x14ac:dyDescent="0.35">
      <c r="A4" s="11"/>
      <c r="B4" s="11"/>
      <c r="C4" s="11"/>
      <c r="D4" s="11"/>
      <c r="E4" s="11"/>
      <c r="F4" s="11"/>
      <c r="G4" s="45"/>
    </row>
    <row r="5" spans="1:7" ht="42" customHeight="1" x14ac:dyDescent="0.35">
      <c r="A5" s="55" t="s">
        <v>49</v>
      </c>
      <c r="B5" s="55"/>
      <c r="C5" s="55"/>
      <c r="D5" s="55"/>
      <c r="E5" s="55"/>
      <c r="F5" s="55"/>
      <c r="G5" s="45"/>
    </row>
    <row r="6" spans="1:7" ht="16.5" customHeight="1" x14ac:dyDescent="0.35">
      <c r="A6" s="49"/>
      <c r="B6" s="49"/>
      <c r="C6" s="49"/>
      <c r="D6" s="49"/>
      <c r="E6" s="49"/>
      <c r="F6" s="49"/>
      <c r="G6" s="45"/>
    </row>
    <row r="7" spans="1:7" ht="18" x14ac:dyDescent="0.35">
      <c r="A7" s="11"/>
      <c r="B7" s="13"/>
      <c r="C7" s="61" t="s">
        <v>37</v>
      </c>
      <c r="D7" s="62"/>
      <c r="E7" s="62"/>
      <c r="F7" s="62"/>
      <c r="G7" s="45"/>
    </row>
    <row r="8" spans="1:7" ht="18" x14ac:dyDescent="0.35">
      <c r="A8" s="11"/>
      <c r="B8" s="13"/>
      <c r="C8" s="15"/>
      <c r="D8" s="12"/>
      <c r="E8" s="16"/>
      <c r="F8" s="17"/>
      <c r="G8" s="45"/>
    </row>
    <row r="9" spans="1:7" ht="51" customHeight="1" x14ac:dyDescent="0.35">
      <c r="A9" s="11"/>
      <c r="B9" s="19" t="s">
        <v>36</v>
      </c>
      <c r="C9" s="43" t="s">
        <v>34</v>
      </c>
      <c r="D9" s="20" t="s">
        <v>35</v>
      </c>
      <c r="E9" s="19" t="s">
        <v>33</v>
      </c>
      <c r="F9" s="21" t="s">
        <v>32</v>
      </c>
      <c r="G9" s="46"/>
    </row>
    <row r="10" spans="1:7" ht="35.25" customHeight="1" x14ac:dyDescent="0.35">
      <c r="A10" s="11"/>
      <c r="B10" s="59" t="s">
        <v>37</v>
      </c>
      <c r="C10" s="60"/>
      <c r="D10" s="60"/>
      <c r="E10" s="60"/>
      <c r="F10" s="60"/>
      <c r="G10" s="45"/>
    </row>
    <row r="11" spans="1:7" ht="36" x14ac:dyDescent="0.35">
      <c r="A11" s="11"/>
      <c r="B11" s="22" t="s">
        <v>41</v>
      </c>
      <c r="C11" s="23" t="s">
        <v>50</v>
      </c>
      <c r="D11" s="56"/>
      <c r="E11" s="57"/>
      <c r="F11" s="58"/>
      <c r="G11" s="45"/>
    </row>
    <row r="12" spans="1:7" s="1" customFormat="1" ht="18" x14ac:dyDescent="0.35">
      <c r="A12" s="15"/>
      <c r="B12" s="24">
        <v>1</v>
      </c>
      <c r="C12" s="25" t="s">
        <v>39</v>
      </c>
      <c r="D12" s="26">
        <v>7</v>
      </c>
      <c r="E12" s="27">
        <v>0</v>
      </c>
      <c r="F12" s="27">
        <f>D12*E12</f>
        <v>0</v>
      </c>
      <c r="G12" s="40"/>
    </row>
    <row r="13" spans="1:7" s="1" customFormat="1" ht="18" x14ac:dyDescent="0.35">
      <c r="A13" s="15"/>
      <c r="B13" s="24">
        <v>2</v>
      </c>
      <c r="C13" s="25" t="s">
        <v>31</v>
      </c>
      <c r="D13" s="28">
        <v>2</v>
      </c>
      <c r="E13" s="27">
        <v>0</v>
      </c>
      <c r="F13" s="27">
        <f t="shared" ref="F13:F24" si="0">D13*E13</f>
        <v>0</v>
      </c>
      <c r="G13" s="40"/>
    </row>
    <row r="14" spans="1:7" s="1" customFormat="1" ht="18" x14ac:dyDescent="0.35">
      <c r="A14" s="15"/>
      <c r="B14" s="24">
        <v>3</v>
      </c>
      <c r="C14" s="25" t="s">
        <v>5</v>
      </c>
      <c r="D14" s="26">
        <v>6</v>
      </c>
      <c r="E14" s="27">
        <v>0</v>
      </c>
      <c r="F14" s="27">
        <f t="shared" si="0"/>
        <v>0</v>
      </c>
      <c r="G14" s="40"/>
    </row>
    <row r="15" spans="1:7" s="1" customFormat="1" ht="18" x14ac:dyDescent="0.35">
      <c r="A15" s="15"/>
      <c r="B15" s="24">
        <v>4</v>
      </c>
      <c r="C15" s="25" t="s">
        <v>47</v>
      </c>
      <c r="D15" s="26">
        <v>18</v>
      </c>
      <c r="E15" s="27">
        <v>0</v>
      </c>
      <c r="F15" s="27">
        <f t="shared" si="0"/>
        <v>0</v>
      </c>
      <c r="G15" s="40"/>
    </row>
    <row r="16" spans="1:7" s="1" customFormat="1" ht="18" x14ac:dyDescent="0.35">
      <c r="A16" s="15"/>
      <c r="B16" s="24">
        <v>5</v>
      </c>
      <c r="C16" s="25" t="s">
        <v>1</v>
      </c>
      <c r="D16" s="26">
        <v>1</v>
      </c>
      <c r="E16" s="27">
        <v>0</v>
      </c>
      <c r="F16" s="27">
        <f t="shared" si="0"/>
        <v>0</v>
      </c>
      <c r="G16" s="40"/>
    </row>
    <row r="17" spans="1:7" s="1" customFormat="1" ht="18" x14ac:dyDescent="0.35">
      <c r="A17" s="15"/>
      <c r="B17" s="24">
        <v>6</v>
      </c>
      <c r="C17" s="25" t="s">
        <v>2</v>
      </c>
      <c r="D17" s="26">
        <v>7</v>
      </c>
      <c r="E17" s="27">
        <v>0</v>
      </c>
      <c r="F17" s="27">
        <f t="shared" si="0"/>
        <v>0</v>
      </c>
      <c r="G17" s="40"/>
    </row>
    <row r="18" spans="1:7" s="1" customFormat="1" ht="18" x14ac:dyDescent="0.35">
      <c r="A18" s="15"/>
      <c r="B18" s="24">
        <v>7</v>
      </c>
      <c r="C18" s="29" t="s">
        <v>0</v>
      </c>
      <c r="D18" s="26">
        <v>7</v>
      </c>
      <c r="E18" s="27">
        <v>0</v>
      </c>
      <c r="F18" s="27">
        <f t="shared" si="0"/>
        <v>0</v>
      </c>
      <c r="G18" s="40"/>
    </row>
    <row r="19" spans="1:7" s="1" customFormat="1" ht="18" x14ac:dyDescent="0.35">
      <c r="A19" s="15"/>
      <c r="B19" s="24">
        <v>8</v>
      </c>
      <c r="C19" s="25" t="s">
        <v>6</v>
      </c>
      <c r="D19" s="26">
        <v>6</v>
      </c>
      <c r="E19" s="27">
        <v>0</v>
      </c>
      <c r="F19" s="27">
        <f>D19*E19</f>
        <v>0</v>
      </c>
      <c r="G19" s="40"/>
    </row>
    <row r="20" spans="1:7" s="1" customFormat="1" ht="18" x14ac:dyDescent="0.35">
      <c r="A20" s="15"/>
      <c r="B20" s="24">
        <v>9</v>
      </c>
      <c r="C20" s="25" t="s">
        <v>3</v>
      </c>
      <c r="D20" s="26">
        <v>7</v>
      </c>
      <c r="E20" s="27">
        <v>0</v>
      </c>
      <c r="F20" s="27">
        <f t="shared" si="0"/>
        <v>0</v>
      </c>
      <c r="G20" s="40"/>
    </row>
    <row r="21" spans="1:7" s="1" customFormat="1" ht="18" x14ac:dyDescent="0.35">
      <c r="A21" s="15"/>
      <c r="B21" s="24">
        <v>10</v>
      </c>
      <c r="C21" s="25" t="s">
        <v>46</v>
      </c>
      <c r="D21" s="26">
        <v>6</v>
      </c>
      <c r="E21" s="27">
        <v>0</v>
      </c>
      <c r="F21" s="27">
        <f t="shared" si="0"/>
        <v>0</v>
      </c>
      <c r="G21" s="40"/>
    </row>
    <row r="22" spans="1:7" s="1" customFormat="1" ht="18" x14ac:dyDescent="0.35">
      <c r="A22" s="15"/>
      <c r="B22" s="24">
        <v>11</v>
      </c>
      <c r="C22" s="25" t="s">
        <v>45</v>
      </c>
      <c r="D22" s="26">
        <v>1</v>
      </c>
      <c r="E22" s="27">
        <v>0</v>
      </c>
      <c r="F22" s="27">
        <f t="shared" si="0"/>
        <v>0</v>
      </c>
      <c r="G22" s="40"/>
    </row>
    <row r="23" spans="1:7" s="1" customFormat="1" ht="18" x14ac:dyDescent="0.35">
      <c r="A23" s="15"/>
      <c r="B23" s="24">
        <v>12</v>
      </c>
      <c r="C23" s="25" t="s">
        <v>4</v>
      </c>
      <c r="D23" s="26">
        <v>3</v>
      </c>
      <c r="E23" s="27">
        <v>0</v>
      </c>
      <c r="F23" s="27">
        <f t="shared" si="0"/>
        <v>0</v>
      </c>
      <c r="G23" s="40"/>
    </row>
    <row r="24" spans="1:7" s="1" customFormat="1" ht="18" customHeight="1" x14ac:dyDescent="0.35">
      <c r="A24" s="15"/>
      <c r="B24" s="24">
        <v>13</v>
      </c>
      <c r="C24" s="25" t="s">
        <v>52</v>
      </c>
      <c r="D24" s="26">
        <v>1</v>
      </c>
      <c r="E24" s="27">
        <v>0</v>
      </c>
      <c r="F24" s="27">
        <f t="shared" si="0"/>
        <v>0</v>
      </c>
      <c r="G24" s="40"/>
    </row>
    <row r="25" spans="1:7" s="1" customFormat="1" ht="18" x14ac:dyDescent="0.35">
      <c r="A25" s="15"/>
      <c r="B25" s="30"/>
      <c r="C25" s="31" t="s">
        <v>40</v>
      </c>
      <c r="D25" s="20">
        <f>SUM(D12:D24)</f>
        <v>72</v>
      </c>
      <c r="E25" s="32"/>
      <c r="F25" s="33">
        <f>SUM(F12:F24)</f>
        <v>0</v>
      </c>
      <c r="G25" s="40"/>
    </row>
    <row r="26" spans="1:7" s="1" customFormat="1" ht="21" customHeight="1" x14ac:dyDescent="0.35">
      <c r="A26" s="15"/>
      <c r="B26" s="18" t="s">
        <v>42</v>
      </c>
      <c r="C26" s="50" t="s">
        <v>51</v>
      </c>
      <c r="D26" s="51"/>
      <c r="E26" s="51"/>
      <c r="F26" s="52"/>
      <c r="G26" s="40"/>
    </row>
    <row r="27" spans="1:7" s="1" customFormat="1" ht="18" x14ac:dyDescent="0.35">
      <c r="A27" s="15"/>
      <c r="B27" s="34">
        <v>14</v>
      </c>
      <c r="C27" s="35" t="s">
        <v>7</v>
      </c>
      <c r="D27" s="28">
        <v>21</v>
      </c>
      <c r="E27" s="27">
        <v>0</v>
      </c>
      <c r="F27" s="27">
        <f t="shared" ref="F27:F36" si="1">D27*E27</f>
        <v>0</v>
      </c>
      <c r="G27" s="40"/>
    </row>
    <row r="28" spans="1:7" s="1" customFormat="1" ht="18" x14ac:dyDescent="0.35">
      <c r="A28" s="15"/>
      <c r="B28" s="24">
        <v>15</v>
      </c>
      <c r="C28" s="25" t="s">
        <v>13</v>
      </c>
      <c r="D28" s="28">
        <v>19</v>
      </c>
      <c r="E28" s="27">
        <v>0</v>
      </c>
      <c r="F28" s="27">
        <f t="shared" si="1"/>
        <v>0</v>
      </c>
      <c r="G28" s="40"/>
    </row>
    <row r="29" spans="1:7" s="1" customFormat="1" ht="18" x14ac:dyDescent="0.35">
      <c r="A29" s="15"/>
      <c r="B29" s="34">
        <v>16</v>
      </c>
      <c r="C29" s="25" t="s">
        <v>8</v>
      </c>
      <c r="D29" s="28">
        <v>1</v>
      </c>
      <c r="E29" s="27">
        <v>0</v>
      </c>
      <c r="F29" s="27">
        <f t="shared" si="1"/>
        <v>0</v>
      </c>
      <c r="G29" s="40"/>
    </row>
    <row r="30" spans="1:7" s="1" customFormat="1" ht="18" x14ac:dyDescent="0.35">
      <c r="A30" s="15"/>
      <c r="B30" s="24">
        <v>17</v>
      </c>
      <c r="C30" s="25" t="s">
        <v>9</v>
      </c>
      <c r="D30" s="28">
        <v>1</v>
      </c>
      <c r="E30" s="27">
        <v>0</v>
      </c>
      <c r="F30" s="27">
        <f t="shared" si="1"/>
        <v>0</v>
      </c>
      <c r="G30" s="40"/>
    </row>
    <row r="31" spans="1:7" s="1" customFormat="1" ht="18" x14ac:dyDescent="0.35">
      <c r="A31" s="15"/>
      <c r="B31" s="34">
        <v>18</v>
      </c>
      <c r="C31" s="25" t="s">
        <v>14</v>
      </c>
      <c r="D31" s="28">
        <v>6</v>
      </c>
      <c r="E31" s="27">
        <v>0</v>
      </c>
      <c r="F31" s="27">
        <f t="shared" si="1"/>
        <v>0</v>
      </c>
      <c r="G31" s="40"/>
    </row>
    <row r="32" spans="1:7" s="1" customFormat="1" ht="18" x14ac:dyDescent="0.35">
      <c r="A32" s="15"/>
      <c r="B32" s="24">
        <v>19</v>
      </c>
      <c r="C32" s="25" t="s">
        <v>16</v>
      </c>
      <c r="D32" s="28">
        <v>6</v>
      </c>
      <c r="E32" s="27">
        <v>0</v>
      </c>
      <c r="F32" s="27">
        <f t="shared" si="1"/>
        <v>0</v>
      </c>
      <c r="G32" s="40"/>
    </row>
    <row r="33" spans="1:7" s="1" customFormat="1" ht="18" x14ac:dyDescent="0.35">
      <c r="A33" s="15"/>
      <c r="B33" s="34">
        <v>20</v>
      </c>
      <c r="C33" s="25" t="s">
        <v>15</v>
      </c>
      <c r="D33" s="28">
        <v>3</v>
      </c>
      <c r="E33" s="27">
        <v>0</v>
      </c>
      <c r="F33" s="27">
        <f t="shared" si="1"/>
        <v>0</v>
      </c>
      <c r="G33" s="40"/>
    </row>
    <row r="34" spans="1:7" s="1" customFormat="1" ht="18" x14ac:dyDescent="0.35">
      <c r="A34" s="15"/>
      <c r="B34" s="24">
        <v>21</v>
      </c>
      <c r="C34" s="25" t="s">
        <v>10</v>
      </c>
      <c r="D34" s="28">
        <v>2</v>
      </c>
      <c r="E34" s="27">
        <v>0</v>
      </c>
      <c r="F34" s="27">
        <f t="shared" si="1"/>
        <v>0</v>
      </c>
      <c r="G34" s="40"/>
    </row>
    <row r="35" spans="1:7" s="1" customFormat="1" ht="18" x14ac:dyDescent="0.35">
      <c r="A35" s="15"/>
      <c r="B35" s="34">
        <v>22</v>
      </c>
      <c r="C35" s="25" t="s">
        <v>12</v>
      </c>
      <c r="D35" s="28">
        <v>16</v>
      </c>
      <c r="E35" s="27">
        <v>0</v>
      </c>
      <c r="F35" s="27">
        <f t="shared" si="1"/>
        <v>0</v>
      </c>
      <c r="G35" s="40"/>
    </row>
    <row r="36" spans="1:7" s="1" customFormat="1" ht="18" x14ac:dyDescent="0.35">
      <c r="A36" s="15"/>
      <c r="B36" s="24">
        <v>23</v>
      </c>
      <c r="C36" s="25" t="s">
        <v>11</v>
      </c>
      <c r="D36" s="28">
        <v>11</v>
      </c>
      <c r="E36" s="27">
        <v>0</v>
      </c>
      <c r="F36" s="27">
        <f t="shared" si="1"/>
        <v>0</v>
      </c>
      <c r="G36" s="40"/>
    </row>
    <row r="37" spans="1:7" s="1" customFormat="1" ht="18" x14ac:dyDescent="0.35">
      <c r="A37" s="15"/>
      <c r="B37" s="34"/>
      <c r="C37" s="36" t="s">
        <v>40</v>
      </c>
      <c r="D37" s="20">
        <f>SUM(D27:D36)</f>
        <v>86</v>
      </c>
      <c r="E37" s="32"/>
      <c r="F37" s="33">
        <f>SUM(F27:F36)</f>
        <v>0</v>
      </c>
      <c r="G37" s="40"/>
    </row>
    <row r="38" spans="1:7" s="1" customFormat="1" ht="21.75" customHeight="1" x14ac:dyDescent="0.35">
      <c r="A38" s="15"/>
      <c r="B38" s="18" t="s">
        <v>43</v>
      </c>
      <c r="C38" s="50" t="s">
        <v>44</v>
      </c>
      <c r="D38" s="51"/>
      <c r="E38" s="51"/>
      <c r="F38" s="52"/>
      <c r="G38" s="40"/>
    </row>
    <row r="39" spans="1:7" s="1" customFormat="1" ht="18" x14ac:dyDescent="0.35">
      <c r="A39" s="15"/>
      <c r="B39" s="24">
        <v>24</v>
      </c>
      <c r="C39" s="25" t="s">
        <v>18</v>
      </c>
      <c r="D39" s="28">
        <v>6</v>
      </c>
      <c r="E39" s="27">
        <v>0</v>
      </c>
      <c r="F39" s="27">
        <f t="shared" ref="F39:F53" si="2">D39*E39</f>
        <v>0</v>
      </c>
      <c r="G39" s="40"/>
    </row>
    <row r="40" spans="1:7" s="1" customFormat="1" ht="18" x14ac:dyDescent="0.35">
      <c r="A40" s="15"/>
      <c r="B40" s="24">
        <v>25</v>
      </c>
      <c r="C40" s="25" t="s">
        <v>24</v>
      </c>
      <c r="D40" s="28">
        <v>1</v>
      </c>
      <c r="E40" s="27">
        <v>0</v>
      </c>
      <c r="F40" s="27">
        <f t="shared" si="2"/>
        <v>0</v>
      </c>
      <c r="G40" s="40"/>
    </row>
    <row r="41" spans="1:7" s="1" customFormat="1" ht="18" x14ac:dyDescent="0.35">
      <c r="A41" s="15"/>
      <c r="B41" s="24">
        <v>26</v>
      </c>
      <c r="C41" s="25" t="s">
        <v>26</v>
      </c>
      <c r="D41" s="28">
        <v>2</v>
      </c>
      <c r="E41" s="27">
        <v>0</v>
      </c>
      <c r="F41" s="27">
        <f t="shared" si="2"/>
        <v>0</v>
      </c>
      <c r="G41" s="40"/>
    </row>
    <row r="42" spans="1:7" s="1" customFormat="1" ht="18" x14ac:dyDescent="0.35">
      <c r="A42" s="15"/>
      <c r="B42" s="24">
        <v>27</v>
      </c>
      <c r="C42" s="25" t="s">
        <v>22</v>
      </c>
      <c r="D42" s="28">
        <v>1</v>
      </c>
      <c r="E42" s="27">
        <v>0</v>
      </c>
      <c r="F42" s="27">
        <f t="shared" si="2"/>
        <v>0</v>
      </c>
      <c r="G42" s="40"/>
    </row>
    <row r="43" spans="1:7" s="1" customFormat="1" ht="18" x14ac:dyDescent="0.35">
      <c r="A43" s="15"/>
      <c r="B43" s="24">
        <v>28</v>
      </c>
      <c r="C43" s="25" t="s">
        <v>25</v>
      </c>
      <c r="D43" s="28">
        <v>3</v>
      </c>
      <c r="E43" s="27">
        <v>0</v>
      </c>
      <c r="F43" s="27">
        <f t="shared" si="2"/>
        <v>0</v>
      </c>
      <c r="G43" s="40"/>
    </row>
    <row r="44" spans="1:7" s="1" customFormat="1" ht="18" x14ac:dyDescent="0.35">
      <c r="A44" s="15"/>
      <c r="B44" s="24">
        <v>29</v>
      </c>
      <c r="C44" s="25" t="s">
        <v>29</v>
      </c>
      <c r="D44" s="28">
        <v>1</v>
      </c>
      <c r="E44" s="27">
        <v>0</v>
      </c>
      <c r="F44" s="27">
        <f t="shared" si="2"/>
        <v>0</v>
      </c>
      <c r="G44" s="40"/>
    </row>
    <row r="45" spans="1:7" s="1" customFormat="1" ht="18" x14ac:dyDescent="0.35">
      <c r="A45" s="15"/>
      <c r="B45" s="24">
        <v>30</v>
      </c>
      <c r="C45" s="25" t="s">
        <v>38</v>
      </c>
      <c r="D45" s="28">
        <v>1</v>
      </c>
      <c r="E45" s="27">
        <v>0</v>
      </c>
      <c r="F45" s="27">
        <f t="shared" si="2"/>
        <v>0</v>
      </c>
      <c r="G45" s="40"/>
    </row>
    <row r="46" spans="1:7" s="1" customFormat="1" ht="18" x14ac:dyDescent="0.35">
      <c r="A46" s="15"/>
      <c r="B46" s="24">
        <v>31</v>
      </c>
      <c r="C46" s="25" t="s">
        <v>30</v>
      </c>
      <c r="D46" s="28">
        <v>1</v>
      </c>
      <c r="E46" s="27">
        <v>0</v>
      </c>
      <c r="F46" s="27">
        <f t="shared" si="2"/>
        <v>0</v>
      </c>
      <c r="G46" s="40"/>
    </row>
    <row r="47" spans="1:7" s="1" customFormat="1" ht="18" x14ac:dyDescent="0.35">
      <c r="A47" s="15"/>
      <c r="B47" s="24">
        <v>32</v>
      </c>
      <c r="C47" s="25" t="s">
        <v>20</v>
      </c>
      <c r="D47" s="28">
        <v>3</v>
      </c>
      <c r="E47" s="27">
        <v>0</v>
      </c>
      <c r="F47" s="27">
        <f t="shared" si="2"/>
        <v>0</v>
      </c>
      <c r="G47" s="40"/>
    </row>
    <row r="48" spans="1:7" s="1" customFormat="1" ht="18" x14ac:dyDescent="0.35">
      <c r="A48" s="15"/>
      <c r="B48" s="24">
        <v>33</v>
      </c>
      <c r="C48" s="25" t="s">
        <v>21</v>
      </c>
      <c r="D48" s="28">
        <v>5</v>
      </c>
      <c r="E48" s="27">
        <v>0</v>
      </c>
      <c r="F48" s="27">
        <f t="shared" si="2"/>
        <v>0</v>
      </c>
      <c r="G48" s="40"/>
    </row>
    <row r="49" spans="1:7" s="1" customFormat="1" ht="18" x14ac:dyDescent="0.35">
      <c r="A49" s="15"/>
      <c r="B49" s="24">
        <v>34</v>
      </c>
      <c r="C49" s="25" t="s">
        <v>19</v>
      </c>
      <c r="D49" s="28">
        <v>2</v>
      </c>
      <c r="E49" s="27">
        <v>0</v>
      </c>
      <c r="F49" s="27">
        <f t="shared" si="2"/>
        <v>0</v>
      </c>
      <c r="G49" s="40"/>
    </row>
    <row r="50" spans="1:7" s="1" customFormat="1" ht="18" x14ac:dyDescent="0.35">
      <c r="A50" s="15"/>
      <c r="B50" s="24">
        <v>35</v>
      </c>
      <c r="C50" s="25" t="s">
        <v>17</v>
      </c>
      <c r="D50" s="28">
        <v>8</v>
      </c>
      <c r="E50" s="27">
        <v>0</v>
      </c>
      <c r="F50" s="27">
        <f t="shared" si="2"/>
        <v>0</v>
      </c>
      <c r="G50" s="40"/>
    </row>
    <row r="51" spans="1:7" s="1" customFormat="1" ht="18" x14ac:dyDescent="0.35">
      <c r="A51" s="15"/>
      <c r="B51" s="24">
        <v>36</v>
      </c>
      <c r="C51" s="25" t="s">
        <v>28</v>
      </c>
      <c r="D51" s="28">
        <v>1</v>
      </c>
      <c r="E51" s="27">
        <v>0</v>
      </c>
      <c r="F51" s="27">
        <f t="shared" si="2"/>
        <v>0</v>
      </c>
      <c r="G51" s="40"/>
    </row>
    <row r="52" spans="1:7" s="1" customFormat="1" ht="18" x14ac:dyDescent="0.35">
      <c r="A52" s="15"/>
      <c r="B52" s="24">
        <v>37</v>
      </c>
      <c r="C52" s="25" t="s">
        <v>27</v>
      </c>
      <c r="D52" s="28">
        <v>1</v>
      </c>
      <c r="E52" s="27">
        <v>0</v>
      </c>
      <c r="F52" s="27">
        <f t="shared" si="2"/>
        <v>0</v>
      </c>
      <c r="G52" s="40"/>
    </row>
    <row r="53" spans="1:7" s="1" customFormat="1" ht="18" x14ac:dyDescent="0.35">
      <c r="A53" s="15"/>
      <c r="B53" s="24">
        <v>38</v>
      </c>
      <c r="C53" s="25" t="s">
        <v>23</v>
      </c>
      <c r="D53" s="28">
        <v>10</v>
      </c>
      <c r="E53" s="27">
        <v>0</v>
      </c>
      <c r="F53" s="27">
        <f t="shared" si="2"/>
        <v>0</v>
      </c>
      <c r="G53" s="40"/>
    </row>
    <row r="54" spans="1:7" s="1" customFormat="1" ht="18" x14ac:dyDescent="0.35">
      <c r="A54" s="15"/>
      <c r="B54" s="30"/>
      <c r="C54" s="31" t="s">
        <v>40</v>
      </c>
      <c r="D54" s="37">
        <f>SUM(D39:D53)</f>
        <v>46</v>
      </c>
      <c r="E54" s="38"/>
      <c r="F54" s="39">
        <f>SUM(F39:F53)</f>
        <v>0</v>
      </c>
      <c r="G54" s="40"/>
    </row>
    <row r="55" spans="1:7" s="1" customFormat="1" ht="18" x14ac:dyDescent="0.35">
      <c r="A55" s="15"/>
      <c r="B55" s="30"/>
      <c r="C55" s="31" t="s">
        <v>48</v>
      </c>
      <c r="D55" s="37">
        <f>D25+D37+D54</f>
        <v>204</v>
      </c>
      <c r="E55" s="38"/>
      <c r="F55" s="39">
        <f>F54+F37+F25</f>
        <v>0</v>
      </c>
      <c r="G55" s="40"/>
    </row>
    <row r="56" spans="1:7" ht="18" x14ac:dyDescent="0.35">
      <c r="A56" s="11"/>
      <c r="B56" s="13"/>
      <c r="C56" s="15"/>
      <c r="D56" s="12"/>
      <c r="E56" s="16"/>
      <c r="F56" s="17"/>
      <c r="G56" s="45"/>
    </row>
    <row r="57" spans="1:7" ht="18" x14ac:dyDescent="0.35">
      <c r="A57" s="11"/>
      <c r="B57" s="13"/>
      <c r="C57" s="41"/>
      <c r="D57" s="12"/>
      <c r="E57" s="16"/>
      <c r="F57" s="17"/>
      <c r="G57" s="45"/>
    </row>
    <row r="58" spans="1:7" ht="18" x14ac:dyDescent="0.35">
      <c r="A58" s="11"/>
      <c r="B58" s="13"/>
      <c r="C58" s="15"/>
      <c r="D58" s="12"/>
      <c r="E58" s="16"/>
      <c r="F58" s="17"/>
      <c r="G58" s="45"/>
    </row>
    <row r="59" spans="1:7" ht="18" x14ac:dyDescent="0.35">
      <c r="A59" s="11"/>
      <c r="B59" s="13"/>
      <c r="C59" s="15"/>
      <c r="D59" s="12"/>
      <c r="E59" s="16"/>
      <c r="F59" s="17"/>
      <c r="G59" s="45"/>
    </row>
    <row r="60" spans="1:7" ht="21" customHeight="1" x14ac:dyDescent="0.4">
      <c r="A60" s="11"/>
      <c r="B60" s="8"/>
      <c r="C60" s="10"/>
      <c r="D60" s="9"/>
      <c r="E60" s="42"/>
      <c r="F60" s="14"/>
      <c r="G60" s="47"/>
    </row>
  </sheetData>
  <mergeCells count="8">
    <mergeCell ref="C26:F26"/>
    <mergeCell ref="C38:F38"/>
    <mergeCell ref="E1:F1"/>
    <mergeCell ref="A3:F3"/>
    <mergeCell ref="A5:F5"/>
    <mergeCell ref="D11:F11"/>
    <mergeCell ref="B10:F10"/>
    <mergeCell ref="C7:F7"/>
  </mergeCells>
  <pageMargins left="0.7" right="0.7" top="0.75" bottom="0.75" header="0.3" footer="0.3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Cz.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tomasz.szeweluk</dc:creator>
  <cp:lastModifiedBy>Rudnicka Alicja</cp:lastModifiedBy>
  <cp:lastPrinted>2023-01-25T08:59:46Z</cp:lastPrinted>
  <dcterms:created xsi:type="dcterms:W3CDTF">2022-02-21T06:47:09Z</dcterms:created>
  <dcterms:modified xsi:type="dcterms:W3CDTF">2023-01-26T12:49:37Z</dcterms:modified>
</cp:coreProperties>
</file>