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liwia\2024\POSTĘPOWANIA\141.272.61.2024 odczynniki Thermo Fisher Scienttific\pytania 1\"/>
    </mc:Choice>
  </mc:AlternateContent>
  <xr:revisionPtr revIDLastSave="0" documentId="13_ncr:1_{5567B608-8857-46F9-9703-8945AFD23DE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 OPZ THERM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7" i="1" l="1"/>
  <c r="K98" i="1" l="1"/>
  <c r="L98" i="1" s="1"/>
  <c r="K99" i="1"/>
  <c r="K100" i="1"/>
  <c r="L100" i="1" s="1"/>
  <c r="M100" i="1" s="1"/>
  <c r="K101" i="1"/>
  <c r="K102" i="1"/>
  <c r="L102" i="1" s="1"/>
  <c r="K103" i="1"/>
  <c r="K104" i="1"/>
  <c r="L104" i="1" s="1"/>
  <c r="M104" i="1" s="1"/>
  <c r="K105" i="1"/>
  <c r="L105" i="1" s="1"/>
  <c r="M105" i="1" s="1"/>
  <c r="K106" i="1"/>
  <c r="L106" i="1" s="1"/>
  <c r="K107" i="1"/>
  <c r="K108" i="1"/>
  <c r="L108" i="1" s="1"/>
  <c r="M108" i="1" s="1"/>
  <c r="K109" i="1"/>
  <c r="L109" i="1" s="1"/>
  <c r="K110" i="1"/>
  <c r="L110" i="1" s="1"/>
  <c r="K111" i="1"/>
  <c r="K112" i="1"/>
  <c r="L112" i="1" s="1"/>
  <c r="M112" i="1" s="1"/>
  <c r="K113" i="1"/>
  <c r="L113" i="1" s="1"/>
  <c r="M113" i="1" s="1"/>
  <c r="K114" i="1"/>
  <c r="L114" i="1" s="1"/>
  <c r="K115" i="1"/>
  <c r="K116" i="1"/>
  <c r="L116" i="1" s="1"/>
  <c r="M116" i="1" s="1"/>
  <c r="K117" i="1"/>
  <c r="L117" i="1" s="1"/>
  <c r="K118" i="1"/>
  <c r="L118" i="1" s="1"/>
  <c r="K119" i="1"/>
  <c r="K120" i="1"/>
  <c r="L120" i="1" s="1"/>
  <c r="M120" i="1" s="1"/>
  <c r="K121" i="1"/>
  <c r="L121" i="1" s="1"/>
  <c r="M121" i="1" s="1"/>
  <c r="K122" i="1"/>
  <c r="K123" i="1"/>
  <c r="K124" i="1"/>
  <c r="L124" i="1" s="1"/>
  <c r="M124" i="1" s="1"/>
  <c r="K125" i="1"/>
  <c r="L125" i="1" s="1"/>
  <c r="K126" i="1"/>
  <c r="L126" i="1" s="1"/>
  <c r="K127" i="1"/>
  <c r="K128" i="1"/>
  <c r="L128" i="1" s="1"/>
  <c r="M128" i="1" s="1"/>
  <c r="K129" i="1"/>
  <c r="L129" i="1" s="1"/>
  <c r="M129" i="1" s="1"/>
  <c r="K130" i="1"/>
  <c r="L130" i="1" s="1"/>
  <c r="K131" i="1"/>
  <c r="K132" i="1"/>
  <c r="L132" i="1" s="1"/>
  <c r="K133" i="1"/>
  <c r="L133" i="1" s="1"/>
  <c r="K134" i="1"/>
  <c r="K135" i="1"/>
  <c r="K136" i="1"/>
  <c r="L136" i="1" s="1"/>
  <c r="K137" i="1"/>
  <c r="L137" i="1" s="1"/>
  <c r="M137" i="1" s="1"/>
  <c r="K138" i="1"/>
  <c r="L138" i="1" s="1"/>
  <c r="K139" i="1"/>
  <c r="K140" i="1"/>
  <c r="L140" i="1" s="1"/>
  <c r="M140" i="1" s="1"/>
  <c r="K141" i="1"/>
  <c r="K142" i="1"/>
  <c r="L142" i="1" s="1"/>
  <c r="K143" i="1"/>
  <c r="K144" i="1"/>
  <c r="L144" i="1" s="1"/>
  <c r="M144" i="1" s="1"/>
  <c r="K145" i="1"/>
  <c r="L145" i="1" s="1"/>
  <c r="M145" i="1" s="1"/>
  <c r="K146" i="1"/>
  <c r="K147" i="1"/>
  <c r="K148" i="1"/>
  <c r="L148" i="1" s="1"/>
  <c r="M148" i="1" s="1"/>
  <c r="K149" i="1"/>
  <c r="L149" i="1" s="1"/>
  <c r="K150" i="1"/>
  <c r="L150" i="1" s="1"/>
  <c r="K151" i="1"/>
  <c r="K152" i="1"/>
  <c r="L152" i="1" s="1"/>
  <c r="M152" i="1" s="1"/>
  <c r="K153" i="1"/>
  <c r="K154" i="1"/>
  <c r="L154" i="1" s="1"/>
  <c r="K155" i="1"/>
  <c r="K156" i="1"/>
  <c r="L156" i="1" s="1"/>
  <c r="M156" i="1" s="1"/>
  <c r="K157" i="1"/>
  <c r="L157" i="1" s="1"/>
  <c r="K158" i="1"/>
  <c r="L158" i="1" s="1"/>
  <c r="K159" i="1"/>
  <c r="K160" i="1"/>
  <c r="L160" i="1" s="1"/>
  <c r="M160" i="1" s="1"/>
  <c r="K161" i="1"/>
  <c r="L161" i="1" s="1"/>
  <c r="M161" i="1" s="1"/>
  <c r="K162" i="1"/>
  <c r="L162" i="1" s="1"/>
  <c r="K163" i="1"/>
  <c r="K164" i="1"/>
  <c r="L164" i="1" s="1"/>
  <c r="M164" i="1" s="1"/>
  <c r="K165" i="1"/>
  <c r="K166" i="1"/>
  <c r="K167" i="1"/>
  <c r="K168" i="1"/>
  <c r="L168" i="1" s="1"/>
  <c r="M168" i="1" s="1"/>
  <c r="K169" i="1"/>
  <c r="L169" i="1" s="1"/>
  <c r="K170" i="1"/>
  <c r="L170" i="1" s="1"/>
  <c r="K171" i="1"/>
  <c r="K172" i="1"/>
  <c r="L172" i="1" s="1"/>
  <c r="M172" i="1" s="1"/>
  <c r="K173" i="1"/>
  <c r="L173" i="1" s="1"/>
  <c r="K174" i="1"/>
  <c r="K175" i="1"/>
  <c r="K176" i="1"/>
  <c r="L176" i="1" s="1"/>
  <c r="M176" i="1" s="1"/>
  <c r="K177" i="1"/>
  <c r="L177" i="1" s="1"/>
  <c r="M177" i="1" s="1"/>
  <c r="K178" i="1"/>
  <c r="K179" i="1"/>
  <c r="K180" i="1"/>
  <c r="L180" i="1" s="1"/>
  <c r="M180" i="1" s="1"/>
  <c r="K181" i="1"/>
  <c r="L181" i="1" s="1"/>
  <c r="K182" i="1"/>
  <c r="L182" i="1" s="1"/>
  <c r="K183" i="1"/>
  <c r="K184" i="1"/>
  <c r="L184" i="1" s="1"/>
  <c r="M184" i="1" s="1"/>
  <c r="K185" i="1"/>
  <c r="L185" i="1" s="1"/>
  <c r="M185" i="1" s="1"/>
  <c r="K186" i="1"/>
  <c r="L186" i="1" s="1"/>
  <c r="K187" i="1"/>
  <c r="K188" i="1"/>
  <c r="L188" i="1" s="1"/>
  <c r="M188" i="1" s="1"/>
  <c r="K189" i="1"/>
  <c r="K190" i="1"/>
  <c r="K191" i="1"/>
  <c r="K192" i="1"/>
  <c r="L192" i="1" s="1"/>
  <c r="M192" i="1" s="1"/>
  <c r="K193" i="1"/>
  <c r="L193" i="1" s="1"/>
  <c r="M193" i="1" s="1"/>
  <c r="K194" i="1"/>
  <c r="K195" i="1"/>
  <c r="K196" i="1"/>
  <c r="L196" i="1" s="1"/>
  <c r="M196" i="1" s="1"/>
  <c r="K197" i="1"/>
  <c r="L197" i="1" s="1"/>
  <c r="K198" i="1"/>
  <c r="L198" i="1" s="1"/>
  <c r="K199" i="1"/>
  <c r="K200" i="1"/>
  <c r="L200" i="1" s="1"/>
  <c r="M200" i="1" s="1"/>
  <c r="K201" i="1"/>
  <c r="L201" i="1" s="1"/>
  <c r="M201" i="1" s="1"/>
  <c r="K202" i="1"/>
  <c r="L202" i="1" s="1"/>
  <c r="K203" i="1"/>
  <c r="K204" i="1"/>
  <c r="L204" i="1" s="1"/>
  <c r="M204" i="1" s="1"/>
  <c r="K205" i="1"/>
  <c r="L205" i="1" s="1"/>
  <c r="K206" i="1"/>
  <c r="K207" i="1"/>
  <c r="K208" i="1"/>
  <c r="L208" i="1" s="1"/>
  <c r="M208" i="1" s="1"/>
  <c r="K209" i="1"/>
  <c r="L209" i="1" s="1"/>
  <c r="M209" i="1" s="1"/>
  <c r="K210" i="1"/>
  <c r="K211" i="1"/>
  <c r="K212" i="1"/>
  <c r="L212" i="1" s="1"/>
  <c r="M212" i="1" s="1"/>
  <c r="K213" i="1"/>
  <c r="L213" i="1" s="1"/>
  <c r="K214" i="1"/>
  <c r="L214" i="1" s="1"/>
  <c r="K215" i="1"/>
  <c r="K216" i="1"/>
  <c r="L216" i="1" s="1"/>
  <c r="M216" i="1" s="1"/>
  <c r="K217" i="1"/>
  <c r="L217" i="1" s="1"/>
  <c r="M217" i="1" s="1"/>
  <c r="K218" i="1"/>
  <c r="L218" i="1" s="1"/>
  <c r="K219" i="1"/>
  <c r="L219" i="1" s="1"/>
  <c r="K220" i="1"/>
  <c r="L220" i="1" s="1"/>
  <c r="M220" i="1" s="1"/>
  <c r="K221" i="1"/>
  <c r="L221" i="1" s="1"/>
  <c r="K222" i="1"/>
  <c r="L222" i="1" s="1"/>
  <c r="K223" i="1"/>
  <c r="L223" i="1" s="1"/>
  <c r="K224" i="1"/>
  <c r="L224" i="1" s="1"/>
  <c r="M224" i="1" s="1"/>
  <c r="K225" i="1"/>
  <c r="L225" i="1" s="1"/>
  <c r="K226" i="1"/>
  <c r="L226" i="1" s="1"/>
  <c r="K227" i="1"/>
  <c r="L227" i="1" s="1"/>
  <c r="K228" i="1"/>
  <c r="K229" i="1"/>
  <c r="L229" i="1" s="1"/>
  <c r="K230" i="1"/>
  <c r="L230" i="1" s="1"/>
  <c r="K231" i="1"/>
  <c r="L231" i="1" s="1"/>
  <c r="K232" i="1"/>
  <c r="K233" i="1"/>
  <c r="L233" i="1" s="1"/>
  <c r="K234" i="1"/>
  <c r="L234" i="1" s="1"/>
  <c r="K235" i="1"/>
  <c r="L235" i="1" s="1"/>
  <c r="K236" i="1"/>
  <c r="L236" i="1" s="1"/>
  <c r="M236" i="1" s="1"/>
  <c r="K237" i="1"/>
  <c r="L237" i="1" s="1"/>
  <c r="K238" i="1"/>
  <c r="L238" i="1" s="1"/>
  <c r="K239" i="1"/>
  <c r="L239" i="1" s="1"/>
  <c r="K240" i="1"/>
  <c r="L240" i="1" s="1"/>
  <c r="M240" i="1" s="1"/>
  <c r="K241" i="1"/>
  <c r="L241" i="1" s="1"/>
  <c r="K242" i="1"/>
  <c r="L242" i="1" s="1"/>
  <c r="K243" i="1"/>
  <c r="L243" i="1" s="1"/>
  <c r="K244" i="1"/>
  <c r="K245" i="1"/>
  <c r="L245" i="1" s="1"/>
  <c r="K246" i="1"/>
  <c r="L246" i="1" s="1"/>
  <c r="K247" i="1"/>
  <c r="L247" i="1" s="1"/>
  <c r="K248" i="1"/>
  <c r="K249" i="1"/>
  <c r="L249" i="1" s="1"/>
  <c r="K250" i="1"/>
  <c r="L250" i="1" s="1"/>
  <c r="K251" i="1"/>
  <c r="L251" i="1" s="1"/>
  <c r="K252" i="1"/>
  <c r="K253" i="1"/>
  <c r="L253" i="1" s="1"/>
  <c r="K254" i="1"/>
  <c r="L254" i="1" s="1"/>
  <c r="K255" i="1"/>
  <c r="L255" i="1" s="1"/>
  <c r="K256" i="1"/>
  <c r="K257" i="1"/>
  <c r="L257" i="1" s="1"/>
  <c r="K258" i="1"/>
  <c r="L258" i="1" s="1"/>
  <c r="M258" i="1" s="1"/>
  <c r="K259" i="1"/>
  <c r="L259" i="1" s="1"/>
  <c r="K260" i="1"/>
  <c r="K261" i="1"/>
  <c r="L261" i="1" s="1"/>
  <c r="K262" i="1"/>
  <c r="L262" i="1" s="1"/>
  <c r="M262" i="1" s="1"/>
  <c r="K263" i="1"/>
  <c r="L263" i="1" s="1"/>
  <c r="K264" i="1"/>
  <c r="K265" i="1"/>
  <c r="L265" i="1" s="1"/>
  <c r="K266" i="1"/>
  <c r="L266" i="1" s="1"/>
  <c r="M266" i="1" s="1"/>
  <c r="K267" i="1"/>
  <c r="L267" i="1" s="1"/>
  <c r="K268" i="1"/>
  <c r="L268" i="1" s="1"/>
  <c r="M268" i="1" s="1"/>
  <c r="K269" i="1"/>
  <c r="L269" i="1" s="1"/>
  <c r="M269" i="1" s="1"/>
  <c r="K270" i="1"/>
  <c r="L270" i="1" s="1"/>
  <c r="K271" i="1"/>
  <c r="L271" i="1" s="1"/>
  <c r="K272" i="1"/>
  <c r="K273" i="1"/>
  <c r="L273" i="1" s="1"/>
  <c r="M273" i="1" s="1"/>
  <c r="K274" i="1"/>
  <c r="L274" i="1" s="1"/>
  <c r="M274" i="1" s="1"/>
  <c r="K275" i="1"/>
  <c r="L275" i="1" s="1"/>
  <c r="K276" i="1"/>
  <c r="K277" i="1"/>
  <c r="L277" i="1" s="1"/>
  <c r="M277" i="1" s="1"/>
  <c r="K278" i="1"/>
  <c r="K279" i="1"/>
  <c r="K280" i="1"/>
  <c r="K281" i="1"/>
  <c r="L281" i="1" s="1"/>
  <c r="M281" i="1" s="1"/>
  <c r="K282" i="1"/>
  <c r="L282" i="1" s="1"/>
  <c r="M282" i="1" s="1"/>
  <c r="K283" i="1"/>
  <c r="L283" i="1" s="1"/>
  <c r="K284" i="1"/>
  <c r="K285" i="1"/>
  <c r="L285" i="1" s="1"/>
  <c r="M285" i="1" s="1"/>
  <c r="K286" i="1"/>
  <c r="L286" i="1" s="1"/>
  <c r="K287" i="1"/>
  <c r="K288" i="1"/>
  <c r="K289" i="1"/>
  <c r="L289" i="1" s="1"/>
  <c r="M289" i="1" s="1"/>
  <c r="K290" i="1"/>
  <c r="L290" i="1" s="1"/>
  <c r="M290" i="1" s="1"/>
  <c r="K291" i="1"/>
  <c r="K292" i="1"/>
  <c r="K293" i="1"/>
  <c r="L293" i="1" s="1"/>
  <c r="M293" i="1" s="1"/>
  <c r="K294" i="1"/>
  <c r="L294" i="1" s="1"/>
  <c r="M294" i="1" s="1"/>
  <c r="K295" i="1"/>
  <c r="L295" i="1" s="1"/>
  <c r="K296" i="1"/>
  <c r="L296" i="1" s="1"/>
  <c r="K297" i="1"/>
  <c r="L297" i="1" s="1"/>
  <c r="M297" i="1" s="1"/>
  <c r="K298" i="1"/>
  <c r="L298" i="1" s="1"/>
  <c r="K299" i="1"/>
  <c r="L299" i="1" s="1"/>
  <c r="K300" i="1"/>
  <c r="L300" i="1" s="1"/>
  <c r="K301" i="1"/>
  <c r="L301" i="1" s="1"/>
  <c r="M301" i="1" s="1"/>
  <c r="K302" i="1"/>
  <c r="L302" i="1" s="1"/>
  <c r="K303" i="1"/>
  <c r="L303" i="1" s="1"/>
  <c r="K304" i="1"/>
  <c r="L304" i="1" s="1"/>
  <c r="K305" i="1"/>
  <c r="L305" i="1" s="1"/>
  <c r="M305" i="1" s="1"/>
  <c r="K306" i="1"/>
  <c r="L306" i="1" s="1"/>
  <c r="K307" i="1"/>
  <c r="L307" i="1" s="1"/>
  <c r="K308" i="1"/>
  <c r="L308" i="1" s="1"/>
  <c r="K309" i="1"/>
  <c r="L309" i="1" s="1"/>
  <c r="M309" i="1" s="1"/>
  <c r="K310" i="1"/>
  <c r="L310" i="1" s="1"/>
  <c r="K311" i="1"/>
  <c r="L311" i="1" s="1"/>
  <c r="K312" i="1"/>
  <c r="L312" i="1" s="1"/>
  <c r="K313" i="1"/>
  <c r="L313" i="1" s="1"/>
  <c r="M313" i="1" s="1"/>
  <c r="K314" i="1"/>
  <c r="L314" i="1" s="1"/>
  <c r="K315" i="1"/>
  <c r="L315" i="1" s="1"/>
  <c r="K316" i="1"/>
  <c r="L316" i="1" s="1"/>
  <c r="K317" i="1"/>
  <c r="L317" i="1" s="1"/>
  <c r="M317" i="1" s="1"/>
  <c r="K318" i="1"/>
  <c r="L318" i="1" s="1"/>
  <c r="K319" i="1"/>
  <c r="L319" i="1" s="1"/>
  <c r="K320" i="1"/>
  <c r="L320" i="1" s="1"/>
  <c r="K321" i="1"/>
  <c r="L321" i="1" s="1"/>
  <c r="M321" i="1" s="1"/>
  <c r="K322" i="1"/>
  <c r="L322" i="1" s="1"/>
  <c r="K323" i="1"/>
  <c r="L323" i="1" s="1"/>
  <c r="K324" i="1"/>
  <c r="L324" i="1" s="1"/>
  <c r="K325" i="1"/>
  <c r="L325" i="1" s="1"/>
  <c r="M325" i="1" s="1"/>
  <c r="K326" i="1"/>
  <c r="L326" i="1" s="1"/>
  <c r="K327" i="1"/>
  <c r="L327" i="1" s="1"/>
  <c r="K328" i="1"/>
  <c r="L328" i="1" s="1"/>
  <c r="K329" i="1"/>
  <c r="L329" i="1" s="1"/>
  <c r="M329" i="1" s="1"/>
  <c r="K330" i="1"/>
  <c r="L330" i="1" s="1"/>
  <c r="K331" i="1"/>
  <c r="L331" i="1" s="1"/>
  <c r="K332" i="1"/>
  <c r="L332" i="1" s="1"/>
  <c r="K333" i="1"/>
  <c r="L333" i="1" s="1"/>
  <c r="M333" i="1" s="1"/>
  <c r="K334" i="1"/>
  <c r="L334" i="1" s="1"/>
  <c r="K335" i="1"/>
  <c r="L335" i="1" s="1"/>
  <c r="K336" i="1"/>
  <c r="L336" i="1" s="1"/>
  <c r="K337" i="1"/>
  <c r="L337" i="1" s="1"/>
  <c r="M337" i="1" s="1"/>
  <c r="K338" i="1"/>
  <c r="L338" i="1" s="1"/>
  <c r="K339" i="1"/>
  <c r="L339" i="1" s="1"/>
  <c r="K340" i="1"/>
  <c r="L340" i="1" s="1"/>
  <c r="K341" i="1"/>
  <c r="L341" i="1" s="1"/>
  <c r="M341" i="1" s="1"/>
  <c r="K342" i="1"/>
  <c r="L342" i="1" s="1"/>
  <c r="K343" i="1"/>
  <c r="L343" i="1" s="1"/>
  <c r="K344" i="1"/>
  <c r="L344" i="1" s="1"/>
  <c r="K345" i="1"/>
  <c r="L345" i="1" s="1"/>
  <c r="M345" i="1" s="1"/>
  <c r="K346" i="1"/>
  <c r="L346" i="1" s="1"/>
  <c r="K347" i="1"/>
  <c r="L347" i="1" s="1"/>
  <c r="K348" i="1"/>
  <c r="L348" i="1" s="1"/>
  <c r="K349" i="1"/>
  <c r="L349" i="1" s="1"/>
  <c r="M349" i="1" s="1"/>
  <c r="K350" i="1"/>
  <c r="L350" i="1" s="1"/>
  <c r="K351" i="1"/>
  <c r="L351" i="1" s="1"/>
  <c r="K352" i="1"/>
  <c r="L352" i="1" s="1"/>
  <c r="K353" i="1"/>
  <c r="L353" i="1" s="1"/>
  <c r="M353" i="1" s="1"/>
  <c r="K354" i="1"/>
  <c r="L354" i="1" s="1"/>
  <c r="K355" i="1"/>
  <c r="L355" i="1" s="1"/>
  <c r="K356" i="1"/>
  <c r="L356" i="1" s="1"/>
  <c r="K357" i="1"/>
  <c r="L357" i="1" s="1"/>
  <c r="M357" i="1" s="1"/>
  <c r="K358" i="1"/>
  <c r="L358" i="1" s="1"/>
  <c r="K359" i="1"/>
  <c r="L359" i="1" s="1"/>
  <c r="K360" i="1"/>
  <c r="L360" i="1" s="1"/>
  <c r="K361" i="1"/>
  <c r="L361" i="1" s="1"/>
  <c r="M361" i="1" s="1"/>
  <c r="K362" i="1"/>
  <c r="L362" i="1" s="1"/>
  <c r="K363" i="1"/>
  <c r="L363" i="1" s="1"/>
  <c r="K364" i="1"/>
  <c r="L364" i="1" s="1"/>
  <c r="K365" i="1"/>
  <c r="L365" i="1" s="1"/>
  <c r="M365" i="1" s="1"/>
  <c r="K366" i="1"/>
  <c r="K367" i="1"/>
  <c r="L367" i="1" s="1"/>
  <c r="K368" i="1"/>
  <c r="K369" i="1"/>
  <c r="L369" i="1" s="1"/>
  <c r="K370" i="1"/>
  <c r="L370" i="1" s="1"/>
  <c r="K371" i="1"/>
  <c r="L371" i="1" s="1"/>
  <c r="K372" i="1"/>
  <c r="K373" i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M379" i="1" s="1"/>
  <c r="K380" i="1"/>
  <c r="K381" i="1"/>
  <c r="L381" i="1" s="1"/>
  <c r="K382" i="1"/>
  <c r="K383" i="1"/>
  <c r="L383" i="1" s="1"/>
  <c r="M383" i="1" s="1"/>
  <c r="K384" i="1"/>
  <c r="L384" i="1" s="1"/>
  <c r="M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K391" i="1"/>
  <c r="K392" i="1"/>
  <c r="L392" i="1" s="1"/>
  <c r="K393" i="1"/>
  <c r="L393" i="1" s="1"/>
  <c r="K394" i="1"/>
  <c r="L394" i="1" s="1"/>
  <c r="K395" i="1"/>
  <c r="L395" i="1" s="1"/>
  <c r="M395" i="1" s="1"/>
  <c r="K396" i="1"/>
  <c r="K397" i="1"/>
  <c r="L397" i="1" s="1"/>
  <c r="K398" i="1"/>
  <c r="K399" i="1"/>
  <c r="L399" i="1" s="1"/>
  <c r="M399" i="1" s="1"/>
  <c r="K400" i="1"/>
  <c r="L400" i="1" s="1"/>
  <c r="M400" i="1" s="1"/>
  <c r="K401" i="1"/>
  <c r="L401" i="1" s="1"/>
  <c r="K402" i="1"/>
  <c r="L402" i="1" s="1"/>
  <c r="K403" i="1"/>
  <c r="L403" i="1" s="1"/>
  <c r="K404" i="1"/>
  <c r="L404" i="1" s="1"/>
  <c r="K405" i="1"/>
  <c r="L405" i="1" s="1"/>
  <c r="K406" i="1"/>
  <c r="K407" i="1"/>
  <c r="L407" i="1" s="1"/>
  <c r="K408" i="1"/>
  <c r="L408" i="1" s="1"/>
  <c r="K409" i="1"/>
  <c r="L409" i="1" s="1"/>
  <c r="K410" i="1"/>
  <c r="L410" i="1" s="1"/>
  <c r="M410" i="1" s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L12" i="1" s="1"/>
  <c r="M12" i="1" s="1"/>
  <c r="J12" i="1"/>
  <c r="K11" i="1"/>
  <c r="L11" i="1" s="1"/>
  <c r="M11" i="1" s="1"/>
  <c r="J11" i="1"/>
  <c r="K10" i="1"/>
  <c r="L10" i="1" s="1"/>
  <c r="M10" i="1" s="1"/>
  <c r="J10" i="1"/>
  <c r="K9" i="1"/>
  <c r="L9" i="1" s="1"/>
  <c r="M9" i="1" s="1"/>
  <c r="J9" i="1"/>
  <c r="K8" i="1"/>
  <c r="L8" i="1" s="1"/>
  <c r="M8" i="1" s="1"/>
  <c r="J8" i="1"/>
  <c r="K7" i="1"/>
  <c r="L7" i="1" s="1"/>
  <c r="M7" i="1" s="1"/>
  <c r="J7" i="1"/>
  <c r="K6" i="1"/>
  <c r="L6" i="1" s="1"/>
  <c r="M6" i="1" s="1"/>
  <c r="J6" i="1"/>
  <c r="K5" i="1"/>
  <c r="J5" i="1"/>
  <c r="K411" i="1" l="1"/>
  <c r="M157" i="1"/>
  <c r="M169" i="1"/>
  <c r="M374" i="1"/>
  <c r="M197" i="1"/>
  <c r="M388" i="1"/>
  <c r="M181" i="1"/>
  <c r="M387" i="1"/>
  <c r="M376" i="1"/>
  <c r="M362" i="1"/>
  <c r="M360" i="1"/>
  <c r="M358" i="1"/>
  <c r="M356" i="1"/>
  <c r="M354" i="1"/>
  <c r="M352" i="1"/>
  <c r="M350" i="1"/>
  <c r="M348" i="1"/>
  <c r="M346" i="1"/>
  <c r="M344" i="1"/>
  <c r="M342" i="1"/>
  <c r="M340" i="1"/>
  <c r="M338" i="1"/>
  <c r="M336" i="1"/>
  <c r="M334" i="1"/>
  <c r="M332" i="1"/>
  <c r="M330" i="1"/>
  <c r="M328" i="1"/>
  <c r="M326" i="1"/>
  <c r="M324" i="1"/>
  <c r="M322" i="1"/>
  <c r="M320" i="1"/>
  <c r="M318" i="1"/>
  <c r="M316" i="1"/>
  <c r="M314" i="1"/>
  <c r="M312" i="1"/>
  <c r="M310" i="1"/>
  <c r="M308" i="1"/>
  <c r="M306" i="1"/>
  <c r="M304" i="1"/>
  <c r="M302" i="1"/>
  <c r="M300" i="1"/>
  <c r="M298" i="1"/>
  <c r="M296" i="1"/>
  <c r="M270" i="1"/>
  <c r="M117" i="1"/>
  <c r="M109" i="1"/>
  <c r="M408" i="1"/>
  <c r="M403" i="1"/>
  <c r="M392" i="1"/>
  <c r="M149" i="1"/>
  <c r="M133" i="1"/>
  <c r="M125" i="1"/>
  <c r="M407" i="1"/>
  <c r="M404" i="1"/>
  <c r="M369" i="1"/>
  <c r="M213" i="1"/>
  <c r="L101" i="1"/>
  <c r="M101" i="1" s="1"/>
  <c r="L398" i="1"/>
  <c r="M398" i="1" s="1"/>
  <c r="L382" i="1"/>
  <c r="M382" i="1" s="1"/>
  <c r="L368" i="1"/>
  <c r="M368" i="1" s="1"/>
  <c r="L153" i="1"/>
  <c r="M153" i="1" s="1"/>
  <c r="L256" i="1"/>
  <c r="M256" i="1" s="1"/>
  <c r="L206" i="1"/>
  <c r="M206" i="1" s="1"/>
  <c r="L194" i="1"/>
  <c r="M194" i="1" s="1"/>
  <c r="L134" i="1"/>
  <c r="M134" i="1" s="1"/>
  <c r="L5" i="1"/>
  <c r="L396" i="1"/>
  <c r="M396" i="1" s="1"/>
  <c r="L391" i="1"/>
  <c r="M391" i="1" s="1"/>
  <c r="L380" i="1"/>
  <c r="M380" i="1" s="1"/>
  <c r="L373" i="1"/>
  <c r="M373" i="1" s="1"/>
  <c r="L366" i="1"/>
  <c r="M366" i="1" s="1"/>
  <c r="L141" i="1"/>
  <c r="M141" i="1" s="1"/>
  <c r="L287" i="1"/>
  <c r="M287" i="1" s="1"/>
  <c r="L278" i="1"/>
  <c r="M278" i="1" s="1"/>
  <c r="L264" i="1"/>
  <c r="M264" i="1" s="1"/>
  <c r="L248" i="1"/>
  <c r="M248" i="1" s="1"/>
  <c r="L232" i="1"/>
  <c r="M232" i="1" s="1"/>
  <c r="L189" i="1"/>
  <c r="M189" i="1" s="1"/>
  <c r="L174" i="1"/>
  <c r="M174" i="1" s="1"/>
  <c r="L165" i="1"/>
  <c r="M165" i="1" s="1"/>
  <c r="L146" i="1"/>
  <c r="M146" i="1" s="1"/>
  <c r="L122" i="1"/>
  <c r="M122" i="1" s="1"/>
  <c r="M154" i="1"/>
  <c r="M142" i="1"/>
  <c r="M114" i="1"/>
  <c r="M402" i="1"/>
  <c r="M386" i="1"/>
  <c r="M295" i="1"/>
  <c r="M283" i="1"/>
  <c r="M271" i="1"/>
  <c r="M254" i="1"/>
  <c r="M246" i="1"/>
  <c r="M238" i="1"/>
  <c r="M230" i="1"/>
  <c r="M222" i="1"/>
  <c r="M214" i="1"/>
  <c r="M202" i="1"/>
  <c r="M182" i="1"/>
  <c r="M170" i="1"/>
  <c r="M158" i="1"/>
  <c r="M130" i="1"/>
  <c r="M118" i="1"/>
  <c r="L406" i="1"/>
  <c r="M406" i="1" s="1"/>
  <c r="M394" i="1"/>
  <c r="L390" i="1"/>
  <c r="M390" i="1" s="1"/>
  <c r="M378" i="1"/>
  <c r="L372" i="1"/>
  <c r="M372" i="1" s="1"/>
  <c r="M370" i="1"/>
  <c r="M364" i="1"/>
  <c r="L291" i="1"/>
  <c r="M291" i="1" s="1"/>
  <c r="M286" i="1"/>
  <c r="L279" i="1"/>
  <c r="M279" i="1" s="1"/>
  <c r="M275" i="1"/>
  <c r="L260" i="1"/>
  <c r="M260" i="1" s="1"/>
  <c r="L252" i="1"/>
  <c r="M252" i="1" s="1"/>
  <c r="M250" i="1"/>
  <c r="L244" i="1"/>
  <c r="M244" i="1" s="1"/>
  <c r="M242" i="1"/>
  <c r="M234" i="1"/>
  <c r="L228" i="1"/>
  <c r="M228" i="1" s="1"/>
  <c r="M226" i="1"/>
  <c r="M218" i="1"/>
  <c r="L210" i="1"/>
  <c r="M210" i="1" s="1"/>
  <c r="M205" i="1"/>
  <c r="M198" i="1"/>
  <c r="L190" i="1"/>
  <c r="M190" i="1" s="1"/>
  <c r="M186" i="1"/>
  <c r="L178" i="1"/>
  <c r="M178" i="1" s="1"/>
  <c r="M173" i="1"/>
  <c r="L166" i="1"/>
  <c r="M166" i="1" s="1"/>
  <c r="M162" i="1"/>
  <c r="M150" i="1"/>
  <c r="M138" i="1"/>
  <c r="M136" i="1"/>
  <c r="M126" i="1"/>
  <c r="M375" i="1"/>
  <c r="M367" i="1"/>
  <c r="L280" i="1"/>
  <c r="M280" i="1" s="1"/>
  <c r="L163" i="1"/>
  <c r="M163" i="1" s="1"/>
  <c r="L276" i="1"/>
  <c r="M276" i="1" s="1"/>
  <c r="L195" i="1"/>
  <c r="M195" i="1" s="1"/>
  <c r="M409" i="1"/>
  <c r="M405" i="1"/>
  <c r="M401" i="1"/>
  <c r="M397" i="1"/>
  <c r="M393" i="1"/>
  <c r="M389" i="1"/>
  <c r="M385" i="1"/>
  <c r="M381" i="1"/>
  <c r="M377" i="1"/>
  <c r="L284" i="1"/>
  <c r="M284" i="1" s="1"/>
  <c r="L211" i="1"/>
  <c r="M211" i="1" s="1"/>
  <c r="L179" i="1"/>
  <c r="M179" i="1" s="1"/>
  <c r="L115" i="1"/>
  <c r="M115" i="1" s="1"/>
  <c r="L292" i="1"/>
  <c r="M292" i="1" s="1"/>
  <c r="L147" i="1"/>
  <c r="M147" i="1" s="1"/>
  <c r="M371" i="1"/>
  <c r="M363" i="1"/>
  <c r="M359" i="1"/>
  <c r="M355" i="1"/>
  <c r="M351" i="1"/>
  <c r="M347" i="1"/>
  <c r="M343" i="1"/>
  <c r="M339" i="1"/>
  <c r="M335" i="1"/>
  <c r="M331" i="1"/>
  <c r="M327" i="1"/>
  <c r="M323" i="1"/>
  <c r="M319" i="1"/>
  <c r="M315" i="1"/>
  <c r="M311" i="1"/>
  <c r="M307" i="1"/>
  <c r="M303" i="1"/>
  <c r="M299" i="1"/>
  <c r="L288" i="1"/>
  <c r="M288" i="1" s="1"/>
  <c r="L272" i="1"/>
  <c r="M272" i="1" s="1"/>
  <c r="L131" i="1"/>
  <c r="M131" i="1" s="1"/>
  <c r="M267" i="1"/>
  <c r="M265" i="1"/>
  <c r="M263" i="1"/>
  <c r="M261" i="1"/>
  <c r="M259" i="1"/>
  <c r="M257" i="1"/>
  <c r="M255" i="1"/>
  <c r="M253" i="1"/>
  <c r="M251" i="1"/>
  <c r="M249" i="1"/>
  <c r="M247" i="1"/>
  <c r="M245" i="1"/>
  <c r="M243" i="1"/>
  <c r="M241" i="1"/>
  <c r="M239" i="1"/>
  <c r="M237" i="1"/>
  <c r="M235" i="1"/>
  <c r="M233" i="1"/>
  <c r="M231" i="1"/>
  <c r="M229" i="1"/>
  <c r="M227" i="1"/>
  <c r="M225" i="1"/>
  <c r="M223" i="1"/>
  <c r="M221" i="1"/>
  <c r="M219" i="1"/>
  <c r="L215" i="1"/>
  <c r="M215" i="1" s="1"/>
  <c r="L199" i="1"/>
  <c r="M199" i="1" s="1"/>
  <c r="L183" i="1"/>
  <c r="M183" i="1" s="1"/>
  <c r="L167" i="1"/>
  <c r="M167" i="1" s="1"/>
  <c r="L151" i="1"/>
  <c r="M151" i="1" s="1"/>
  <c r="L135" i="1"/>
  <c r="M135" i="1" s="1"/>
  <c r="L119" i="1"/>
  <c r="M119" i="1" s="1"/>
  <c r="L107" i="1"/>
  <c r="M107" i="1" s="1"/>
  <c r="L203" i="1"/>
  <c r="M203" i="1" s="1"/>
  <c r="L187" i="1"/>
  <c r="M187" i="1" s="1"/>
  <c r="L171" i="1"/>
  <c r="M171" i="1" s="1"/>
  <c r="L155" i="1"/>
  <c r="M155" i="1" s="1"/>
  <c r="L139" i="1"/>
  <c r="M139" i="1" s="1"/>
  <c r="L123" i="1"/>
  <c r="M123" i="1" s="1"/>
  <c r="L99" i="1"/>
  <c r="M99" i="1" s="1"/>
  <c r="L207" i="1"/>
  <c r="M207" i="1" s="1"/>
  <c r="L191" i="1"/>
  <c r="M191" i="1" s="1"/>
  <c r="L175" i="1"/>
  <c r="M175" i="1" s="1"/>
  <c r="L159" i="1"/>
  <c r="M159" i="1" s="1"/>
  <c r="L143" i="1"/>
  <c r="M143" i="1" s="1"/>
  <c r="M132" i="1"/>
  <c r="L127" i="1"/>
  <c r="M127" i="1" s="1"/>
  <c r="L111" i="1"/>
  <c r="M111" i="1" s="1"/>
  <c r="L103" i="1"/>
  <c r="M103" i="1" s="1"/>
  <c r="M110" i="1"/>
  <c r="M106" i="1"/>
  <c r="M102" i="1"/>
  <c r="M98" i="1"/>
  <c r="L14" i="1"/>
  <c r="M14" i="1" s="1"/>
  <c r="L16" i="1"/>
  <c r="M16" i="1" s="1"/>
  <c r="L18" i="1"/>
  <c r="M18" i="1" s="1"/>
  <c r="L20" i="1"/>
  <c r="M20" i="1" s="1"/>
  <c r="L22" i="1"/>
  <c r="M22" i="1" s="1"/>
  <c r="L24" i="1"/>
  <c r="M24" i="1" s="1"/>
  <c r="L26" i="1"/>
  <c r="M26" i="1" s="1"/>
  <c r="L28" i="1"/>
  <c r="M28" i="1" s="1"/>
  <c r="L30" i="1"/>
  <c r="M30" i="1" s="1"/>
  <c r="L32" i="1"/>
  <c r="M32" i="1" s="1"/>
  <c r="L34" i="1"/>
  <c r="M34" i="1" s="1"/>
  <c r="L36" i="1"/>
  <c r="M36" i="1" s="1"/>
  <c r="L38" i="1"/>
  <c r="M38" i="1" s="1"/>
  <c r="L40" i="1"/>
  <c r="M40" i="1" s="1"/>
  <c r="L42" i="1"/>
  <c r="M42" i="1" s="1"/>
  <c r="L44" i="1"/>
  <c r="M44" i="1" s="1"/>
  <c r="L46" i="1"/>
  <c r="M46" i="1" s="1"/>
  <c r="L48" i="1"/>
  <c r="M48" i="1" s="1"/>
  <c r="L50" i="1"/>
  <c r="M50" i="1" s="1"/>
  <c r="L52" i="1"/>
  <c r="M52" i="1" s="1"/>
  <c r="L54" i="1"/>
  <c r="M54" i="1" s="1"/>
  <c r="L56" i="1"/>
  <c r="M56" i="1" s="1"/>
  <c r="L58" i="1"/>
  <c r="M58" i="1" s="1"/>
  <c r="L60" i="1"/>
  <c r="M60" i="1" s="1"/>
  <c r="L62" i="1"/>
  <c r="M62" i="1" s="1"/>
  <c r="L64" i="1"/>
  <c r="M64" i="1" s="1"/>
  <c r="L66" i="1"/>
  <c r="M66" i="1" s="1"/>
  <c r="L68" i="1"/>
  <c r="M68" i="1" s="1"/>
  <c r="L70" i="1"/>
  <c r="M70" i="1" s="1"/>
  <c r="L13" i="1"/>
  <c r="M13" i="1" s="1"/>
  <c r="L15" i="1"/>
  <c r="M15" i="1" s="1"/>
  <c r="L17" i="1"/>
  <c r="M17" i="1" s="1"/>
  <c r="L19" i="1"/>
  <c r="M19" i="1" s="1"/>
  <c r="L21" i="1"/>
  <c r="M21" i="1" s="1"/>
  <c r="L23" i="1"/>
  <c r="M23" i="1" s="1"/>
  <c r="L25" i="1"/>
  <c r="M25" i="1" s="1"/>
  <c r="L27" i="1"/>
  <c r="M27" i="1" s="1"/>
  <c r="L29" i="1"/>
  <c r="M29" i="1" s="1"/>
  <c r="L31" i="1"/>
  <c r="M31" i="1" s="1"/>
  <c r="L33" i="1"/>
  <c r="M33" i="1" s="1"/>
  <c r="L35" i="1"/>
  <c r="M35" i="1" s="1"/>
  <c r="L37" i="1"/>
  <c r="M37" i="1" s="1"/>
  <c r="L39" i="1"/>
  <c r="M39" i="1" s="1"/>
  <c r="L41" i="1"/>
  <c r="M41" i="1" s="1"/>
  <c r="L43" i="1"/>
  <c r="M43" i="1" s="1"/>
  <c r="L45" i="1"/>
  <c r="M45" i="1" s="1"/>
  <c r="L47" i="1"/>
  <c r="M47" i="1" s="1"/>
  <c r="L49" i="1"/>
  <c r="M49" i="1" s="1"/>
  <c r="L51" i="1"/>
  <c r="M51" i="1" s="1"/>
  <c r="L53" i="1"/>
  <c r="M53" i="1" s="1"/>
  <c r="L55" i="1"/>
  <c r="M55" i="1" s="1"/>
  <c r="L57" i="1"/>
  <c r="M57" i="1" s="1"/>
  <c r="L59" i="1"/>
  <c r="M59" i="1" s="1"/>
  <c r="L61" i="1"/>
  <c r="M61" i="1" s="1"/>
  <c r="L63" i="1"/>
  <c r="M63" i="1" s="1"/>
  <c r="L65" i="1"/>
  <c r="M65" i="1" s="1"/>
  <c r="L67" i="1"/>
  <c r="M67" i="1" s="1"/>
  <c r="L69" i="1"/>
  <c r="M69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411" i="1" l="1"/>
  <c r="M5" i="1"/>
  <c r="M411" i="1" s="1"/>
</calcChain>
</file>

<file path=xl/sharedStrings.xml><?xml version="1.0" encoding="utf-8"?>
<sst xmlns="http://schemas.openxmlformats.org/spreadsheetml/2006/main" count="688" uniqueCount="662">
  <si>
    <t>NAZWA PRODUKTU WZORCOWEGO</t>
  </si>
  <si>
    <t>NUMER KATALOGOWY PRODUKTU WZORCOWEGO</t>
  </si>
  <si>
    <t>ILOŚĆ</t>
  </si>
  <si>
    <r>
      <t xml:space="preserve">NAZWA OFEROWANEGO PRODUKTU 
</t>
    </r>
    <r>
      <rPr>
        <b/>
        <sz val="9"/>
        <color indexed="10"/>
        <rFont val="Calibri"/>
        <family val="2"/>
        <charset val="238"/>
        <scheme val="minor"/>
      </rPr>
      <t>WYPEŁNIA WYKONAWCA</t>
    </r>
  </si>
  <si>
    <r>
      <t xml:space="preserve">NUMER KATALOGOWY OFEROWANEGO PRODUKTU 
 </t>
    </r>
    <r>
      <rPr>
        <b/>
        <sz val="9"/>
        <color indexed="10"/>
        <rFont val="Calibri"/>
        <family val="2"/>
        <charset val="238"/>
        <scheme val="minor"/>
      </rPr>
      <t>WYPEŁNIA WYKONAWCA</t>
    </r>
  </si>
  <si>
    <r>
      <t xml:space="preserve">PRODUCENT LUB MARKA OFEROWANEGO PRODUKTU
</t>
    </r>
    <r>
      <rPr>
        <b/>
        <sz val="9"/>
        <color indexed="10"/>
        <rFont val="Calibri"/>
        <family val="2"/>
        <charset val="238"/>
        <scheme val="minor"/>
      </rPr>
      <t>WYPEŁNIA WYKONAWCA</t>
    </r>
  </si>
  <si>
    <r>
      <t xml:space="preserve">JEDNOST-KOWA  CENA NETTO (zł) </t>
    </r>
    <r>
      <rPr>
        <b/>
        <sz val="9"/>
        <color rgb="FFFF0000"/>
        <rFont val="Calibri"/>
        <family val="2"/>
        <charset val="238"/>
        <scheme val="minor"/>
      </rPr>
      <t>WYPEŁNIA WYKONAWCA</t>
    </r>
  </si>
  <si>
    <r>
      <t xml:space="preserve">STAWKA VAT </t>
    </r>
    <r>
      <rPr>
        <b/>
        <sz val="9"/>
        <color rgb="FFFF0000"/>
        <rFont val="Calibri"/>
        <family val="2"/>
        <charset val="238"/>
        <scheme val="minor"/>
      </rPr>
      <t>WYPEŁNIA WYKONA-WCA (wpisać z użyciem znaku "%")</t>
    </r>
  </si>
  <si>
    <t xml:space="preserve">JEDNOST-KOWA  CENA BRUTTO (zł) </t>
  </si>
  <si>
    <t xml:space="preserve">WARTOŚĆ ŁĄCZNA NETTO (zł) </t>
  </si>
  <si>
    <t xml:space="preserve">KWOTA VAT (zł) </t>
  </si>
  <si>
    <t xml:space="preserve">WARTOŚĆ BRUTTO (zł) </t>
  </si>
  <si>
    <t>a</t>
  </si>
  <si>
    <t>b</t>
  </si>
  <si>
    <t>c</t>
  </si>
  <si>
    <t>d</t>
  </si>
  <si>
    <t>e</t>
  </si>
  <si>
    <t>f</t>
  </si>
  <si>
    <t>g</t>
  </si>
  <si>
    <t>h</t>
  </si>
  <si>
    <t>i=gx(h+100%)</t>
  </si>
  <si>
    <t>j=cxg</t>
  </si>
  <si>
    <t>k=hxj</t>
  </si>
  <si>
    <t>l=j+k</t>
  </si>
  <si>
    <r>
      <t xml:space="preserve">oferowany RABAT (upust) %
</t>
    </r>
    <r>
      <rPr>
        <b/>
        <sz val="10"/>
        <color rgb="FFFF0000"/>
        <rFont val="Calibri"/>
        <family val="2"/>
        <charset val="238"/>
        <scheme val="minor"/>
      </rPr>
      <t>WYPEŁNIA WYKONAWCA</t>
    </r>
  </si>
  <si>
    <t>Całkowity koszt BRUTTO  przedmiotu zamówienia wraz ze wszystkimi kosztami związanymi z realizacją zamówienia (zł):</t>
  </si>
  <si>
    <t>słownie:……………………………………………………………………………..</t>
  </si>
  <si>
    <t>UWAGA! W celu ułatwienia sporządzenia kalkulacji ceny oferty Zamawiający zastosował formułę matematyczną, która wymaga jedynie wypełnienia kolumny "g" oraz "h".</t>
  </si>
  <si>
    <r>
      <t>U</t>
    </r>
    <r>
      <rPr>
        <b/>
        <sz val="10"/>
        <color rgb="FFFF0000"/>
        <rFont val="Calibri"/>
        <family val="2"/>
        <charset val="238"/>
        <scheme val="minor"/>
      </rPr>
      <t>WAGA! W przypadku zastosowania stawki VAT innej niż podstawowa (tj. 23%) Zamawiający wymaga aby Wykonawca dołączył do oferty stosowne wyjaśnienia, oświadczenia lub dokumenty uprawniające do zastosowania preferencyjnej stawki VAT</t>
    </r>
  </si>
  <si>
    <t>UWAGA! Zamawiający podał w kolumnach "a" i "b" nazwę produktu wzorcowego oraz jego numer katalogowy.</t>
  </si>
  <si>
    <r>
      <t xml:space="preserve">Wykonawca  przyjmuje do wiadomości, że umowa </t>
    </r>
    <r>
      <rPr>
        <b/>
        <u/>
        <sz val="11"/>
        <color rgb="FFFF0000"/>
        <rFont val="Calibri"/>
        <family val="2"/>
        <charset val="238"/>
        <scheme val="minor"/>
      </rPr>
      <t>nie dotyczy</t>
    </r>
    <r>
      <rPr>
        <b/>
        <sz val="11"/>
        <color rgb="FFFF0000"/>
        <rFont val="Calibri"/>
        <family val="2"/>
        <charset val="238"/>
        <scheme val="minor"/>
      </rPr>
      <t xml:space="preserve"> asortymentu wykraczającego poza przedmiot zamówienia określony w SWZ, tj. produktów nie będących odczynnikami,
a wyszczególnione w katalogu producenta, gdyż przedmiot zamówienia obejmuje wyłącznie odczynniki.</t>
    </r>
  </si>
  <si>
    <r>
      <rPr>
        <b/>
        <sz val="11"/>
        <rFont val="Calibri"/>
        <family val="2"/>
        <charset val="238"/>
        <scheme val="minor"/>
      </rPr>
      <t xml:space="preserve">Katalog produktów  THERMO FISHER SCIENTIFIC </t>
    </r>
    <r>
      <rPr>
        <sz val="10"/>
        <rFont val="Calibri"/>
        <family val="2"/>
        <charset val="238"/>
        <scheme val="minor"/>
      </rPr>
      <t>(nie dotyczy asortymentu wykraczającego poza przedmiot zamówienia określony w SIWZ, tj. produkty nie będące odczynnikami, a wyszczególnione w katalogu producenta)</t>
    </r>
  </si>
  <si>
    <t>LP</t>
  </si>
  <si>
    <t>TWEEN 20 (50% SOLUTION)</t>
  </si>
  <si>
    <t>003005</t>
  </si>
  <si>
    <t>16% FORMALDEHYDE (W/V)</t>
  </si>
  <si>
    <t>1X RBC LYSIS BUFFER SOLN</t>
  </si>
  <si>
    <t>00-4333-57</t>
  </si>
  <si>
    <t>2 MERCAPTOETHANOL 1000X</t>
  </si>
  <si>
    <t>4,6-DIAMIDINO-2-PHENYLIN</t>
  </si>
  <si>
    <t>D1306</t>
  </si>
  <si>
    <t>A SM MUSC ACTIN 1A4 PUR MAB</t>
  </si>
  <si>
    <t>14-9760-82</t>
  </si>
  <si>
    <t>ACE2 ANTIBODY</t>
  </si>
  <si>
    <t>MA532307</t>
  </si>
  <si>
    <t>ACTINGREEN 488 READYPROBES</t>
  </si>
  <si>
    <t>R37110</t>
  </si>
  <si>
    <t>ADVANCED D-MEM/F-12</t>
  </si>
  <si>
    <t>AF 488 TYRAMIDE</t>
  </si>
  <si>
    <t>B40953</t>
  </si>
  <si>
    <t>AF 568 TYRAMIDE</t>
  </si>
  <si>
    <t>B40956</t>
  </si>
  <si>
    <t>ALBUMIN STANDARD, 10 X 1 ML</t>
  </si>
  <si>
    <t>ALEXA FLUOR 488 GOAT A PAB</t>
  </si>
  <si>
    <t>A11001</t>
  </si>
  <si>
    <t>A11008</t>
  </si>
  <si>
    <t>ALEXA FLUOR 633 GOAT A PAB</t>
  </si>
  <si>
    <t>A21070</t>
  </si>
  <si>
    <t>AMPLEX ULTRARED REAGENT</t>
  </si>
  <si>
    <t>A36006</t>
  </si>
  <si>
    <t>AMPLITAQ GOLD 360 MASTER MIX</t>
  </si>
  <si>
    <t>AN-FREE REC HUM EGF, PEPROTECH</t>
  </si>
  <si>
    <t>AF-100-15-500UG</t>
  </si>
  <si>
    <t>ANNEXIN V APOP DETECT KIT PE</t>
  </si>
  <si>
    <t>88-8102-72</t>
  </si>
  <si>
    <t>ANTIBIOTIC ANTIMYCOTIC</t>
  </si>
  <si>
    <t>ANTI-CD105</t>
  </si>
  <si>
    <t>MA517041</t>
  </si>
  <si>
    <t>ANTI-CD38</t>
  </si>
  <si>
    <t>MA110215</t>
  </si>
  <si>
    <t>ANTI-CD90</t>
  </si>
  <si>
    <t>MA516671</t>
  </si>
  <si>
    <t>ANTI-DYSTROPHIN</t>
  </si>
  <si>
    <t>PA532388</t>
  </si>
  <si>
    <t>ANTI-FIBRONECTIN</t>
  </si>
  <si>
    <t>PA529578</t>
  </si>
  <si>
    <t>ANTI-IBA1</t>
  </si>
  <si>
    <t>PA527436</t>
  </si>
  <si>
    <t>ANTI-LC3B1+LC3B2</t>
  </si>
  <si>
    <t>PA532254</t>
  </si>
  <si>
    <t>ANTI-MTOR</t>
  </si>
  <si>
    <t>PA534663</t>
  </si>
  <si>
    <t>ANTI-TAU</t>
  </si>
  <si>
    <t>PA529610</t>
  </si>
  <si>
    <t>ARGINASE 1 ANTIBODY</t>
  </si>
  <si>
    <t>PA529645</t>
  </si>
  <si>
    <t>ATTACHMENT FACTOR 100ML</t>
  </si>
  <si>
    <t>S006100</t>
  </si>
  <si>
    <t>ATTUNE 1 X 10L FOCUSING FLUID</t>
  </si>
  <si>
    <t>A24904</t>
  </si>
  <si>
    <t>ATTUNE 1X SHUTDOWN SOLUTION</t>
  </si>
  <si>
    <t>A24975</t>
  </si>
  <si>
    <t>ATTUNE PERF TRACKING BEADS</t>
  </si>
  <si>
    <t>ATTUNE SHUTDOWN,1L</t>
  </si>
  <si>
    <t>J106628</t>
  </si>
  <si>
    <t>ATTUNE WASH SOLUTION 1L</t>
  </si>
  <si>
    <t>J24974</t>
  </si>
  <si>
    <t>BDNF ANTIBODY</t>
  </si>
  <si>
    <t>PA585730</t>
  </si>
  <si>
    <t>BENCHSTABLE DMEM/F12 + GMAX</t>
  </si>
  <si>
    <t>A4192001</t>
  </si>
  <si>
    <t>BENCHSTABLE MEM + GLUTAMAX</t>
  </si>
  <si>
    <t>A4192201</t>
  </si>
  <si>
    <t>BETA AMYLOID PAB</t>
  </si>
  <si>
    <t>BETA CATENIN</t>
  </si>
  <si>
    <t>MA1301</t>
  </si>
  <si>
    <t>BLASTICIDIN S HCL</t>
  </si>
  <si>
    <t>A1113903</t>
  </si>
  <si>
    <t>BOLT ANTIOXIDANT</t>
  </si>
  <si>
    <t>BT0005</t>
  </si>
  <si>
    <t>BOLT BISTRIS PLUS 4-12% 15WELL</t>
  </si>
  <si>
    <t>NW04125BOX</t>
  </si>
  <si>
    <t>BOLT MOPS SDS RNBUF 20X</t>
  </si>
  <si>
    <t>B0001</t>
  </si>
  <si>
    <t>BOLT SAMPLE REDUCING AGENT</t>
  </si>
  <si>
    <t>B0009</t>
  </si>
  <si>
    <t>BOLT TRANSFER BUFFER (20X)</t>
  </si>
  <si>
    <t>BT00061</t>
  </si>
  <si>
    <t>BOVINE SERUM ALBUMIN (BSA)</t>
  </si>
  <si>
    <t>B14</t>
  </si>
  <si>
    <t>BSA, ULTRA PURE (50MG/ML) 50MG</t>
  </si>
  <si>
    <t>AM2616</t>
  </si>
  <si>
    <t>CD31 ANTIBODY</t>
  </si>
  <si>
    <t>MA533063</t>
  </si>
  <si>
    <t>CD44 ANTIBODY</t>
  </si>
  <si>
    <t>MA541144</t>
  </si>
  <si>
    <t>CD45</t>
  </si>
  <si>
    <t>MA181247</t>
  </si>
  <si>
    <t>CELL MAINTENANCE SUPPLEMENT B</t>
  </si>
  <si>
    <t>CM4000</t>
  </si>
  <si>
    <t>CELL PROLIFERATION DYE EF450</t>
  </si>
  <si>
    <t>65-0842-90</t>
  </si>
  <si>
    <t>CELLECTION BIOTIN BINDER KIT</t>
  </si>
  <si>
    <t>11533D</t>
  </si>
  <si>
    <t>CELLEVENT CASPASE-3/7 RED</t>
  </si>
  <si>
    <t>C10430</t>
  </si>
  <si>
    <t>CELLMASK GREEN ACTIN</t>
  </si>
  <si>
    <t>A57243</t>
  </si>
  <si>
    <t>CELLMASK ORANGE ACTIN</t>
  </si>
  <si>
    <t>A57244</t>
  </si>
  <si>
    <t>CELLROX GREEN FLOW ASSAY KIT</t>
  </si>
  <si>
    <t>C10492</t>
  </si>
  <si>
    <t>CELLTRACE VIOLET 20 TESTS</t>
  </si>
  <si>
    <t>C34571</t>
  </si>
  <si>
    <t>CHAT</t>
  </si>
  <si>
    <t>MA531383</t>
  </si>
  <si>
    <t>COL1A1 ANTIBODY</t>
  </si>
  <si>
    <t>PA529569</t>
  </si>
  <si>
    <t>COLLAGEN I COATED PLATE</t>
  </si>
  <si>
    <t>A1142803</t>
  </si>
  <si>
    <t>COLLAGENASE, TYPE II</t>
  </si>
  <si>
    <t>COLLAGENASE, TYPE IV</t>
  </si>
  <si>
    <t>COUNTBRIGHT ABSOLUTE COUNTING</t>
  </si>
  <si>
    <t>C36950</t>
  </si>
  <si>
    <t>CTS IMMUNE CELL SR</t>
  </si>
  <si>
    <t>A2596101</t>
  </si>
  <si>
    <t>CTS VERSENE</t>
  </si>
  <si>
    <t>A4239101</t>
  </si>
  <si>
    <t>CYQUANT LDH CYTOTOXICITY 1000</t>
  </si>
  <si>
    <t>C20301</t>
  </si>
  <si>
    <t>DIHYDRORHODAMINE 123</t>
  </si>
  <si>
    <t>D632</t>
  </si>
  <si>
    <t>DISTILLED WATER</t>
  </si>
  <si>
    <t>DKK1</t>
  </si>
  <si>
    <t>PA19037</t>
  </si>
  <si>
    <t>DLST PAB</t>
  </si>
  <si>
    <t>PA551794</t>
  </si>
  <si>
    <t>DMEM</t>
  </si>
  <si>
    <t>D-MEM (HG) W/NA PYR</t>
  </si>
  <si>
    <t>D-MEM (HG) W/O NA PYR</t>
  </si>
  <si>
    <t>D-MEM (HG)W/O PYR W/HEPES</t>
  </si>
  <si>
    <t>DMEM F12</t>
  </si>
  <si>
    <t>DMEM HIGH GLUCOSE</t>
  </si>
  <si>
    <t>DMEM HIGH W/GLUTAMAX - I</t>
  </si>
  <si>
    <t>DMEM NUTRIENT MIX F12</t>
  </si>
  <si>
    <t>DMEM W/GLUTAMAX-I PYR,IG/L,GLU</t>
  </si>
  <si>
    <t>DMEM W/GLUTAMAX-I,PYR,4.5G GLU</t>
  </si>
  <si>
    <t>DMEM WO GLUC &amp; PHENOL RED</t>
  </si>
  <si>
    <t>A1443001</t>
  </si>
  <si>
    <t>DMEM/NUT.MIX F-12 W/GLUT-I</t>
  </si>
  <si>
    <t>DMEM:F12(1:1) W/HEPES</t>
  </si>
  <si>
    <t>DMSO (DIMETHYLSULFOXIDE)</t>
  </si>
  <si>
    <t>D12345</t>
  </si>
  <si>
    <t>DNA POLYMERASE I</t>
  </si>
  <si>
    <t>EP0041</t>
  </si>
  <si>
    <t>DNASE I, RNASE-FREE</t>
  </si>
  <si>
    <t>EN0521</t>
  </si>
  <si>
    <t>DNAZOL REAGENT</t>
  </si>
  <si>
    <t>DNTP MIX, 10MM EACH</t>
  </si>
  <si>
    <t>R0192</t>
  </si>
  <si>
    <t>DNTP SET, 100MM SOLUTIONS</t>
  </si>
  <si>
    <t>R0181</t>
  </si>
  <si>
    <t>DNTPS, 2.5MM</t>
  </si>
  <si>
    <t>R72501</t>
  </si>
  <si>
    <t>DOPA DECARBOXYLASE</t>
  </si>
  <si>
    <t>MA531379</t>
  </si>
  <si>
    <t>DOPAMINE TRANSPORTER</t>
  </si>
  <si>
    <t>PA14656</t>
  </si>
  <si>
    <t>DPBS</t>
  </si>
  <si>
    <t>DREAMTAQ DNA POLYMERASE</t>
  </si>
  <si>
    <t>EP0702</t>
  </si>
  <si>
    <t>DREAMTAQ HS GREEN DNA POL</t>
  </si>
  <si>
    <t>EP1712</t>
  </si>
  <si>
    <t>DULBECCO'S MED W/NA PYR.</t>
  </si>
  <si>
    <t>DYNABEADS HUMAN T-ACT CD3/CD28</t>
  </si>
  <si>
    <t>11161D</t>
  </si>
  <si>
    <t>ENDOGENOUS BIOTIN-BLOCKIN</t>
  </si>
  <si>
    <t>E21390</t>
  </si>
  <si>
    <t>ENOS</t>
  </si>
  <si>
    <t>PA1037</t>
  </si>
  <si>
    <t>ESTROGEN RECEPTOR BETA</t>
  </si>
  <si>
    <t>PA1313</t>
  </si>
  <si>
    <t>F 10 NUTRIENT MIX, HAMS</t>
  </si>
  <si>
    <t>F 12 NUTRIENT MIX, HAMS</t>
  </si>
  <si>
    <t>F 12 NUTRIENT MIX, KAIGHNS MOD</t>
  </si>
  <si>
    <t>FG, TOTAL EXO RNA/PROT ISO</t>
  </si>
  <si>
    <t>FG, TOTAL EXOSOME ISOL (CELLS)</t>
  </si>
  <si>
    <t>FG,OFF THE SHELF GX SET</t>
  </si>
  <si>
    <t>FG,SYBR GREEN PCR MASTER MIX</t>
  </si>
  <si>
    <t>FITC ANNEXIN V/DEAD CELL APOPT</t>
  </si>
  <si>
    <t>V13242</t>
  </si>
  <si>
    <t>FIXABLE VIABILITY DYE EF660</t>
  </si>
  <si>
    <t>65-0864-18</t>
  </si>
  <si>
    <t>FLOW CYTOMETRY SIZE REF KIT</t>
  </si>
  <si>
    <t>F13839</t>
  </si>
  <si>
    <t>FLOW STAIN BUFFER SOLN</t>
  </si>
  <si>
    <t>00-4222-26</t>
  </si>
  <si>
    <t>FLUORES COMPATIBLE SAMP BUF 4X</t>
  </si>
  <si>
    <t>LC2570</t>
  </si>
  <si>
    <t>FLUOROBRITE DMEM</t>
  </si>
  <si>
    <t>A1896701</t>
  </si>
  <si>
    <t>FOXP3/TRN FACTOR STAIN BUFFER</t>
  </si>
  <si>
    <t>00-5523-00</t>
  </si>
  <si>
    <t>GENEJET RNA CLEANUP AND</t>
  </si>
  <si>
    <t>K0841</t>
  </si>
  <si>
    <t>K0842</t>
  </si>
  <si>
    <t>GENERULER 100BP PLUS, RTU</t>
  </si>
  <si>
    <t>SM0323</t>
  </si>
  <si>
    <t>GENETICIN</t>
  </si>
  <si>
    <t>GENTAMICIN</t>
  </si>
  <si>
    <t>GLUTAMAX (100X) (CE)</t>
  </si>
  <si>
    <t>GLUTAMAX, 100X</t>
  </si>
  <si>
    <t>GOXCK ALEXA FLUOR PLUS 488</t>
  </si>
  <si>
    <t>A32931</t>
  </si>
  <si>
    <t>GOXCK ALEXA FLUOR PLUS 594</t>
  </si>
  <si>
    <t>A32759</t>
  </si>
  <si>
    <t>GOXCK ALEXA FLUOR PLUS 647</t>
  </si>
  <si>
    <t>A32933</t>
  </si>
  <si>
    <t>GOXMS IGG H+L HRP PAB</t>
  </si>
  <si>
    <t>GOXRB ALEXA FLUOR PLUS 647</t>
  </si>
  <si>
    <t>A32733</t>
  </si>
  <si>
    <t>GRIESS REAGENT KIT FOR N</t>
  </si>
  <si>
    <t>G7921</t>
  </si>
  <si>
    <t>H.A.T. SUPPLEMENT (50X)</t>
  </si>
  <si>
    <t>HALT PROTEASE INHIBITOR</t>
  </si>
  <si>
    <t>HALTPROTEASE &amp; PHOSPHATASE</t>
  </si>
  <si>
    <t>HBSS</t>
  </si>
  <si>
    <t>HBSS, W/O PHENOL RED (1X)</t>
  </si>
  <si>
    <t>HEMN-LP 500K CELLS/VIAL</t>
  </si>
  <si>
    <t>C0025C</t>
  </si>
  <si>
    <t>HEPARG CELLS CRYOPRESERVED</t>
  </si>
  <si>
    <t>HPRGC10</t>
  </si>
  <si>
    <t>HEPES BUFFER 1M</t>
  </si>
  <si>
    <t>HOECHST 33258, PENTAHYDRA</t>
  </si>
  <si>
    <t>H1398</t>
  </si>
  <si>
    <t>HORSE SERUM HEAT INACTIVATED</t>
  </si>
  <si>
    <t>HTR7 ANTIBODY</t>
  </si>
  <si>
    <t>MA537958</t>
  </si>
  <si>
    <t>HU A-SYN (TOTAL) SIMPLEX</t>
  </si>
  <si>
    <t>EPX010-12360-901</t>
  </si>
  <si>
    <t>HU BASIC KIT</t>
  </si>
  <si>
    <t>EPX010-10420-901</t>
  </si>
  <si>
    <t>HU C3A COATED ELISA</t>
  </si>
  <si>
    <t>BMS2089TWO</t>
  </si>
  <si>
    <t>HU C5A COATED ELISA</t>
  </si>
  <si>
    <t>BMS2088</t>
  </si>
  <si>
    <t>HU CD11B ICRF44 FITC MAB</t>
  </si>
  <si>
    <t>11-0118-42</t>
  </si>
  <si>
    <t>HU CD161 HP-3G10 PE-CYN7 MAB</t>
  </si>
  <si>
    <t>25-1619-42</t>
  </si>
  <si>
    <t>HU CD223 3DS223H APC MAB</t>
  </si>
  <si>
    <t>17-2239-41</t>
  </si>
  <si>
    <t>HU CYTO/CHEMO PANEL 1 16 PLEX</t>
  </si>
  <si>
    <t>EPX160-12176-901</t>
  </si>
  <si>
    <t>HU FAP F11-24 MAB</t>
  </si>
  <si>
    <t>BMS168</t>
  </si>
  <si>
    <t>HU IGM SA-DA4 APC MAB</t>
  </si>
  <si>
    <t>17-9998-42</t>
  </si>
  <si>
    <t>HU IL-2 UNCOATED ELISA</t>
  </si>
  <si>
    <t>88-7025-77</t>
  </si>
  <si>
    <t>HU IL-22 UNCOATED ELISA</t>
  </si>
  <si>
    <t>88-7522-88</t>
  </si>
  <si>
    <t>HU IL-23 UNCOATED ELISA</t>
  </si>
  <si>
    <t>88-7237-88</t>
  </si>
  <si>
    <t>HU IMMUNE MONITORING 65PLEX</t>
  </si>
  <si>
    <t>EPX650-10065-901</t>
  </si>
  <si>
    <t>HU PERFORIN DG9 PE MAB</t>
  </si>
  <si>
    <t>12-9994-42</t>
  </si>
  <si>
    <t>HU SE-SELECTIN COATED ELISA</t>
  </si>
  <si>
    <t>BMS205-2</t>
  </si>
  <si>
    <t>HU TNF A UNCOATED ELISA</t>
  </si>
  <si>
    <t>88-7346-77</t>
  </si>
  <si>
    <t>HU/MO ARG1 A1EXF5 PE-CYN7 MAB</t>
  </si>
  <si>
    <t>25-3697-82</t>
  </si>
  <si>
    <t>HU/MO CD62P PSELKO2.3 APC MAB</t>
  </si>
  <si>
    <t>17-0626-82</t>
  </si>
  <si>
    <t>HUMAN  CLUSTERIN ELISA</t>
  </si>
  <si>
    <t>EHCLU</t>
  </si>
  <si>
    <t>HUMAN COAGULATION F XI ELISA</t>
  </si>
  <si>
    <t>EH118RB</t>
  </si>
  <si>
    <t>HUMAN MICROSOMES 50 DONOR POOL</t>
  </si>
  <si>
    <t>HMMCPL</t>
  </si>
  <si>
    <t>HUMEC READY MEDIUM</t>
  </si>
  <si>
    <t>HYGROMYCIN B.</t>
  </si>
  <si>
    <t>IBLOT TRANSFER STACKS REGULAR</t>
  </si>
  <si>
    <t>IB301001</t>
  </si>
  <si>
    <t>IC FIX BUFFER</t>
  </si>
  <si>
    <t>00-8222-49</t>
  </si>
  <si>
    <t>IHC AG RETRIEVAL SOLN HI PH</t>
  </si>
  <si>
    <t>00-4956-58</t>
  </si>
  <si>
    <t>IL23R ANTIBODY</t>
  </si>
  <si>
    <t>PA5113004</t>
  </si>
  <si>
    <t>IMDM</t>
  </si>
  <si>
    <t>INSULIN, RECOMBINANT HUMAN ZN</t>
  </si>
  <si>
    <t>INSULIN-TRANS-SEL-G, 100X</t>
  </si>
  <si>
    <t>ISCOVES W/GLUTAMAX-I</t>
  </si>
  <si>
    <t>KERATINOCYTE - (MEDIA ONLY)</t>
  </si>
  <si>
    <t>KERATINOCYTE SFM, COMBO</t>
  </si>
  <si>
    <t>KERATINOCYTE SUP</t>
  </si>
  <si>
    <t>KIT, HIGH CAPACITY CDNA RT</t>
  </si>
  <si>
    <t>KNOCKOUT(TM) SR</t>
  </si>
  <si>
    <t>LC3B</t>
  </si>
  <si>
    <t>PA146286</t>
  </si>
  <si>
    <t>LC3B ANTIBODY</t>
  </si>
  <si>
    <t>PA116930</t>
  </si>
  <si>
    <t>LECTIN GS-II, AF594</t>
  </si>
  <si>
    <t>L21416</t>
  </si>
  <si>
    <t>LG PROTEASE INH</t>
  </si>
  <si>
    <t>A32963</t>
  </si>
  <si>
    <t>L-GLUTAMINE 200MM</t>
  </si>
  <si>
    <t>LIPOFECTAMINE 2000 REAGENT</t>
  </si>
  <si>
    <t>LIPOFECTAMINE RNAIMAX, 0.1ML</t>
  </si>
  <si>
    <t>LIPOFECTAMINE RNAIMAX, 1.5ML</t>
  </si>
  <si>
    <t>LIPOPOLYSACCHARIDE SOLN 500X</t>
  </si>
  <si>
    <t>00-4976-93</t>
  </si>
  <si>
    <t>LIVE/DEAD BACLIGHT</t>
  </si>
  <si>
    <t>L7012</t>
  </si>
  <si>
    <t>LYSOTRACKER DEEP RED</t>
  </si>
  <si>
    <t>L12492</t>
  </si>
  <si>
    <t>M CD101 MOUSHI101 PE-CYN7 MAB</t>
  </si>
  <si>
    <t>25-1011-80</t>
  </si>
  <si>
    <t>M/R FOXP3 FJK-16S PE MAB</t>
  </si>
  <si>
    <t>12-5773-82</t>
  </si>
  <si>
    <t>MAGICMARK XP WESTERN STD</t>
  </si>
  <si>
    <t>LC5603</t>
  </si>
  <si>
    <t>MAGMAX MIRVANA</t>
  </si>
  <si>
    <t>A27828</t>
  </si>
  <si>
    <t>MCCOYS 5A MED MOD</t>
  </si>
  <si>
    <t>MCDB 131</t>
  </si>
  <si>
    <t>MEGAPLEX RT PRIMERS, HU POOL A</t>
  </si>
  <si>
    <t>MEM ALPHA W/O NUCLEOSIDES</t>
  </si>
  <si>
    <t>MEM EARLES</t>
  </si>
  <si>
    <t>MEM NEAA, 100X</t>
  </si>
  <si>
    <t>MEM-EARLES &amp; L-GLUT</t>
  </si>
  <si>
    <t>MIRNA MIMIC 2.0, MIR-1, 5N</t>
  </si>
  <si>
    <t>MIRVANA PARIS 40 RXNS</t>
  </si>
  <si>
    <t>AM1556</t>
  </si>
  <si>
    <t>MIRVANA(TM) MIRNA ISOLATION</t>
  </si>
  <si>
    <t>AM1561</t>
  </si>
  <si>
    <t>MITOTRACKER RED FM</t>
  </si>
  <si>
    <t>M22425</t>
  </si>
  <si>
    <t>MNLI</t>
  </si>
  <si>
    <t>ER1071</t>
  </si>
  <si>
    <t>MO CD11B M1/70 PUR MAB</t>
  </si>
  <si>
    <t>14-0112-81</t>
  </si>
  <si>
    <t>MO CD3 17A2 FG PUR MAB</t>
  </si>
  <si>
    <t>16-0032-82</t>
  </si>
  <si>
    <t>MO CD31 390 BIOTIN MAB</t>
  </si>
  <si>
    <t>13-0311-82</t>
  </si>
  <si>
    <t>MO CD4 RM4-5 PUR MAB</t>
  </si>
  <si>
    <t>14-0042-82</t>
  </si>
  <si>
    <t>MO CD54 YN1/1.7.4 FITC MAB</t>
  </si>
  <si>
    <t>11-0541-82</t>
  </si>
  <si>
    <t>MO F4/80 AG BM8 PUR MAB</t>
  </si>
  <si>
    <t>14-4801-81</t>
  </si>
  <si>
    <t>MO IFN G UNCOATED ELISA</t>
  </si>
  <si>
    <t>88-7314-22</t>
  </si>
  <si>
    <t>MO IFNG XMG1.2 APC MAB</t>
  </si>
  <si>
    <t>17-7311-82</t>
  </si>
  <si>
    <t>MO IGG1K ISO CTRL APC MAB</t>
  </si>
  <si>
    <t>17-4714-81</t>
  </si>
  <si>
    <t>MO IGG1K ISO CTRL PUR MAB</t>
  </si>
  <si>
    <t>14-4714-81</t>
  </si>
  <si>
    <t>MO IL-17A COATED ELISA</t>
  </si>
  <si>
    <t>BMS6001</t>
  </si>
  <si>
    <t>MO IL-1B UNCOATED ELISA</t>
  </si>
  <si>
    <t>88-7013A-88</t>
  </si>
  <si>
    <t>MO LY-6G 1A8LY6G APC MAB</t>
  </si>
  <si>
    <t>17-9668-82</t>
  </si>
  <si>
    <t>MO LY-6G RB6-8C5 PUR MAB</t>
  </si>
  <si>
    <t>14-5931-82</t>
  </si>
  <si>
    <t>MO NOS2 CXNFT PE MAB</t>
  </si>
  <si>
    <t>12-5920-80</t>
  </si>
  <si>
    <t>MO/RT IL-17A EBIO17B7 APC MAB</t>
  </si>
  <si>
    <t>17-7177-81</t>
  </si>
  <si>
    <t>MO/RT IL-17A EBIO17B7 PE MAB</t>
  </si>
  <si>
    <t>12-7177-81</t>
  </si>
  <si>
    <t>MOUSE ANTI-OCCLUDIN-FITC MAB</t>
  </si>
  <si>
    <t>MOUSE CD1 CRYO HEP MALE SUSPEN</t>
  </si>
  <si>
    <t>MSCS10</t>
  </si>
  <si>
    <t>M-PER  MAMMALIAN PROTEIN</t>
  </si>
  <si>
    <t>MS ANTI-GAPDH MAB</t>
  </si>
  <si>
    <t>NESTIN (10C2) MONOCLONAL</t>
  </si>
  <si>
    <t>MA1110</t>
  </si>
  <si>
    <t>NEURITE OUTGROWTH STAINING KIT</t>
  </si>
  <si>
    <t>A15001</t>
  </si>
  <si>
    <t>NNOS</t>
  </si>
  <si>
    <t>PA3032A</t>
  </si>
  <si>
    <t>NON ESS AMINO ACIDS (100X)</t>
  </si>
  <si>
    <t>NOREPINEPHRINE TRANSPORTER ANT</t>
  </si>
  <si>
    <t>PA589680</t>
  </si>
  <si>
    <t>NOX4 ANTIBODY</t>
  </si>
  <si>
    <t>MA532090</t>
  </si>
  <si>
    <t>NP LDS SAMPLE BUF (4X)</t>
  </si>
  <si>
    <t>NP0007</t>
  </si>
  <si>
    <t>NP MOPS SDS RNBUF 20X</t>
  </si>
  <si>
    <t>NP0001</t>
  </si>
  <si>
    <t>NP SAMPLE RED AGT 10X</t>
  </si>
  <si>
    <t>NP0004</t>
  </si>
  <si>
    <t>NP TRANSFER BUF (20X) test</t>
  </si>
  <si>
    <t>NP0006</t>
  </si>
  <si>
    <t>NP40 CELL LYSIS BUFFER</t>
  </si>
  <si>
    <t>FNN0021</t>
  </si>
  <si>
    <t>NUCBLUE LIVE CELL STAIN</t>
  </si>
  <si>
    <t>R37605</t>
  </si>
  <si>
    <t>NUCLEASE-FREE WATER 10 X 50 ML</t>
  </si>
  <si>
    <t>AM9937</t>
  </si>
  <si>
    <t>NUCLEASE-FREE WATER 100 ML</t>
  </si>
  <si>
    <t>AM9938</t>
  </si>
  <si>
    <t>NUCLEASE-FREE WATER 500 ML</t>
  </si>
  <si>
    <t>AM9930</t>
  </si>
  <si>
    <t>NUPAGE 10% BT GEL 1.0MM 15W</t>
  </si>
  <si>
    <t>NP0303BOX</t>
  </si>
  <si>
    <t>NUPAGE 3-8% TA GEL 1.0MM15W</t>
  </si>
  <si>
    <t>EA03755BOX</t>
  </si>
  <si>
    <t>NUPAGE ANTIOXIDANT</t>
  </si>
  <si>
    <t>NP0005</t>
  </si>
  <si>
    <t>NUPAGE TRIS-ACETATE BFR KIT</t>
  </si>
  <si>
    <t>LA0050</t>
  </si>
  <si>
    <t>OLIGO(DT)18 PRIMER</t>
  </si>
  <si>
    <t>SO132</t>
  </si>
  <si>
    <t>ONE SHOT STBL3 COMP E COLI</t>
  </si>
  <si>
    <t>C737303</t>
  </si>
  <si>
    <t>OPTI MEM I</t>
  </si>
  <si>
    <t>OSTEOPONTIN ANTIBODY</t>
  </si>
  <si>
    <t>22952-1-AP</t>
  </si>
  <si>
    <t>PAGERULER PLUS PRESTAINED</t>
  </si>
  <si>
    <t>PAGERULER PRESTAINED PROTEIN</t>
  </si>
  <si>
    <t>PBS 7.4 1X</t>
  </si>
  <si>
    <t>PBS DULBECCO'S W/O CA MG (1X)</t>
  </si>
  <si>
    <t>PBS TABLETS</t>
  </si>
  <si>
    <t>PBS, DULBECCOS W/O CA,MG (10X)</t>
  </si>
  <si>
    <t>PBS, PH 7.4, 10X</t>
  </si>
  <si>
    <t>PBS,DULB (1X)+CA,+MG</t>
  </si>
  <si>
    <t>PENICILLIN STREPTOMYCIN SOL</t>
  </si>
  <si>
    <t>PERM BUFFER 10X</t>
  </si>
  <si>
    <t>00-8333-56</t>
  </si>
  <si>
    <t>PGE2 COMPETITIVE ELISA</t>
  </si>
  <si>
    <t>EHPGE2</t>
  </si>
  <si>
    <t>PHENYLMETHYLSULFONYL FLUORIDE</t>
  </si>
  <si>
    <t>PHOSPHO-ENOS (THR495) ANTIBODY</t>
  </si>
  <si>
    <t>PA517706</t>
  </si>
  <si>
    <t>PHOSPHO-IKK ALPHA (SER176) ANT</t>
  </si>
  <si>
    <t>PA5121282</t>
  </si>
  <si>
    <t>PHOSPHO-IKK BETA (TYR188) ANTI</t>
  </si>
  <si>
    <t>PA536653</t>
  </si>
  <si>
    <t>PHOSPHO-NFKB P100 (SER865) ANT</t>
  </si>
  <si>
    <t>PA5104946</t>
  </si>
  <si>
    <t>PHRODO GREEN AM PH INDICATOR</t>
  </si>
  <si>
    <t>P35373</t>
  </si>
  <si>
    <t>PHUSION PLUS PCR MASTER MIX</t>
  </si>
  <si>
    <t>F631S</t>
  </si>
  <si>
    <t>PIERCE ANTI-MAP2 CHICKEN</t>
  </si>
  <si>
    <t>PA110005</t>
  </si>
  <si>
    <t>PIERCE BCA PROTEIN ASSAY</t>
  </si>
  <si>
    <t>PIERCE CONCENTRATOR, 10K,</t>
  </si>
  <si>
    <t>PIERCE CROSSLINK IP KIT</t>
  </si>
  <si>
    <t>PIERCE ENDOTOXIN QUANT 60RXN</t>
  </si>
  <si>
    <t>A39552</t>
  </si>
  <si>
    <t>PIERCE FLEXMIX CALIBRATION SOL</t>
  </si>
  <si>
    <t>A39239</t>
  </si>
  <si>
    <t>PIERCE REVERSIBLE PROTEIN</t>
  </si>
  <si>
    <t>POLY-D-LYSINE</t>
  </si>
  <si>
    <t>A3890401</t>
  </si>
  <si>
    <t>POWRUP SYBR MASTER MIX,5 ML</t>
  </si>
  <si>
    <t>A25742</t>
  </si>
  <si>
    <t>PRESTOBLUE CELL VIABILITY RGNT</t>
  </si>
  <si>
    <t>A13261</t>
  </si>
  <si>
    <t>A13262</t>
  </si>
  <si>
    <t>PROLONG GLASS 2ML</t>
  </si>
  <si>
    <t>P36982</t>
  </si>
  <si>
    <t>PROLONG GLASS 5X2ML</t>
  </si>
  <si>
    <t>P36980</t>
  </si>
  <si>
    <t>PROLONG GOLD ANTIFADE REAGENT</t>
  </si>
  <si>
    <t>P10144</t>
  </si>
  <si>
    <t>PROTEASE INH EDTA-FREE</t>
  </si>
  <si>
    <t>A32955</t>
  </si>
  <si>
    <t>PROTEINASE K (REC.), PCR GRADE</t>
  </si>
  <si>
    <t>EO0492</t>
  </si>
  <si>
    <t>PURELINK PCR PURIFICATION KIT</t>
  </si>
  <si>
    <t>K310001</t>
  </si>
  <si>
    <t>PVDF TRANSFER MEMBRANE, 0.2UM</t>
  </si>
  <si>
    <t>QTRACKER 525 CELL LABELING KIT</t>
  </si>
  <si>
    <t>Q25041MP</t>
  </si>
  <si>
    <t>QTRACKER 705 CELL LABELING KIT</t>
  </si>
  <si>
    <t>Q25061MP</t>
  </si>
  <si>
    <t>QUANT-IT PICOGREEN DSDNA</t>
  </si>
  <si>
    <t>P7589</t>
  </si>
  <si>
    <t>QUBIT 1X DSDNA HS, 100 ASSAYS</t>
  </si>
  <si>
    <t>Q33230</t>
  </si>
  <si>
    <t>QUBIT MICRORNA ASSAY KIT, 100</t>
  </si>
  <si>
    <t>Q32880</t>
  </si>
  <si>
    <t>QUBIT PROTEIN ASSAY KIT, 100</t>
  </si>
  <si>
    <t>Q33211</t>
  </si>
  <si>
    <t>RAT CINC-1 (CXCL1) ELISA</t>
  </si>
  <si>
    <t>ERCXCL1</t>
  </si>
  <si>
    <t>RAT C-REACTIVE PROTEIN ELISA</t>
  </si>
  <si>
    <t>ERCRP</t>
  </si>
  <si>
    <t>RBIT ANTI-PSD-95 PAB</t>
  </si>
  <si>
    <t>RBIT X OCCLUDIN C-TERM PAB</t>
  </si>
  <si>
    <t>READYCOUNT CELL VIABILITY</t>
  </si>
  <si>
    <t>A49905</t>
  </si>
  <si>
    <t>REC HU EGF</t>
  </si>
  <si>
    <t>PHG0311</t>
  </si>
  <si>
    <t>REVERTAID RT</t>
  </si>
  <si>
    <t>EP0441</t>
  </si>
  <si>
    <t>REVITACELL SUPPLEMENT</t>
  </si>
  <si>
    <t>A2644501</t>
  </si>
  <si>
    <t>RIBOLOCK RNASE INHIBITOR</t>
  </si>
  <si>
    <t>EO0381</t>
  </si>
  <si>
    <t>RIPA BUFFER, 100 ML.</t>
  </si>
  <si>
    <t>RIPA BUFFER, 250 ML.</t>
  </si>
  <si>
    <t>RNALATER</t>
  </si>
  <si>
    <t>AM7021</t>
  </si>
  <si>
    <t>RNALATER 100 ML</t>
  </si>
  <si>
    <t>AM7020</t>
  </si>
  <si>
    <t>RNASE INHIBITOR, 20 UNITS/UL,</t>
  </si>
  <si>
    <t>N8080119</t>
  </si>
  <si>
    <t>RNASEZAP</t>
  </si>
  <si>
    <t>AM9780</t>
  </si>
  <si>
    <t>RPMI (ATCC MODIFICATION)</t>
  </si>
  <si>
    <t>A1049101</t>
  </si>
  <si>
    <t>RPMI 1640</t>
  </si>
  <si>
    <t>RPMI 1640 (1X) W/O PH RED</t>
  </si>
  <si>
    <t>RPMI 1640 W/GLUTAMAX-I</t>
  </si>
  <si>
    <t>RPMI MEDIUM 1640</t>
  </si>
  <si>
    <t>RPMI-1640 W/O L-GLUTAMINE</t>
  </si>
  <si>
    <t>RT IL-1 B COATED ELISA</t>
  </si>
  <si>
    <t>BMS630</t>
  </si>
  <si>
    <t>RT RANTES ELISA KIT</t>
  </si>
  <si>
    <t>KRC1031</t>
  </si>
  <si>
    <t>SIL. SEL. NEG. CONTROL #2 5 NM</t>
  </si>
  <si>
    <t>SIL. SEL. PRE-DSG. SIRNA,</t>
  </si>
  <si>
    <t>SIL. SEL. SIRNA, INV, STD, 5NM</t>
  </si>
  <si>
    <t>SILAC PROTEIN QUANT DMEM TRYP</t>
  </si>
  <si>
    <t>A33972</t>
  </si>
  <si>
    <t>SLC6A4 16H2L7 RMAB</t>
  </si>
  <si>
    <t>SODIUM PYRUVATE SOL</t>
  </si>
  <si>
    <t>SPECTRA MULTICOLOR BROAD RANGE</t>
  </si>
  <si>
    <t>STEMPRO ADIPOGEN DIFF KIT</t>
  </si>
  <si>
    <t>A1007001</t>
  </si>
  <si>
    <t>STEMPRO OSTEOGEN DIFF KIT</t>
  </si>
  <si>
    <t>A1007201</t>
  </si>
  <si>
    <t>SUPERSCRIPT IV</t>
  </si>
  <si>
    <t>SUPERSIGNAL WEST ATTO 200ML KI</t>
  </si>
  <si>
    <t>A38556</t>
  </si>
  <si>
    <t>SUPERSIGNAL WEST PICO PLUS</t>
  </si>
  <si>
    <t>SYBR SAFE DNA GEL STAIN</t>
  </si>
  <si>
    <t>S33102</t>
  </si>
  <si>
    <t>SYBR SELECT MASTER MIX, 5ML</t>
  </si>
  <si>
    <t>SYNTH A FREEZE CTS TM</t>
  </si>
  <si>
    <t>A1371301</t>
  </si>
  <si>
    <t>SYTOX GREEN READY FLOW RGNT</t>
  </si>
  <si>
    <t>R37168</t>
  </si>
  <si>
    <t>SYTOX ORANGE DEAD CELL STAIN</t>
  </si>
  <si>
    <t>S34861</t>
  </si>
  <si>
    <t>TA CLONING KIT TOP10</t>
  </si>
  <si>
    <t>K204001</t>
  </si>
  <si>
    <t>TAQ DNA POLYMERASE, CLONED</t>
  </si>
  <si>
    <t>TAQMAN ADV MICRORNA CDNA SYN</t>
  </si>
  <si>
    <t>A28007</t>
  </si>
  <si>
    <t>TAQMAN FA CELLS-TO-CT 40RXN</t>
  </si>
  <si>
    <t>A35374</t>
  </si>
  <si>
    <t>TAQMAN FAST ADVANCE MMIX</t>
  </si>
  <si>
    <t>TAQMAN FAST ADVANCED MMIX</t>
  </si>
  <si>
    <t>TAQMAN GENE EX ASSAYS INV, XS</t>
  </si>
  <si>
    <t>TAQMAN GENE EX ASSAYS MTO MED</t>
  </si>
  <si>
    <t>TAQMAN GENE EX ASSAYS MTO, XS</t>
  </si>
  <si>
    <t>TAQMAN HUMAN MICRORNA ARRAY A</t>
  </si>
  <si>
    <t>TAQMAN MICRO RNA ASSAYS INV SM</t>
  </si>
  <si>
    <t>TAQMAN MICRORNA ASSAYS MTO, SM</t>
  </si>
  <si>
    <t>TAQMAN UNIV MMIX 5ML</t>
  </si>
  <si>
    <t>TAQMAN UNIV MMIX 5X5ML</t>
  </si>
  <si>
    <t>TAQMAN UNIVERSAL MMIX II</t>
  </si>
  <si>
    <t>TE BUFFER</t>
  </si>
  <si>
    <t>TE BUFFER PH 8.0 500 ML</t>
  </si>
  <si>
    <t>AM9849</t>
  </si>
  <si>
    <t>TEMED (N,N,N',N'-TETRAMETHYL</t>
  </si>
  <si>
    <t>TF,2X200RXN SYBR GREEN PCR MM</t>
  </si>
  <si>
    <t>TF,HIGH CAP CDNA REV TRANS KIT</t>
  </si>
  <si>
    <t>TF,TAQMAN GEX MMIX 2X5ML</t>
  </si>
  <si>
    <t>TOP14 APD MIDI</t>
  </si>
  <si>
    <t>A36371</t>
  </si>
  <si>
    <t>T-PER  TISSUE PROTEIN</t>
  </si>
  <si>
    <t>TQMN ADV MIRNA ASSY INV SM</t>
  </si>
  <si>
    <t>A25576</t>
  </si>
  <si>
    <t>TQMN ADV MIRNA HU MGPLX AB S.P</t>
  </si>
  <si>
    <t>A31810</t>
  </si>
  <si>
    <t>TQMN ARRAY 96-WELL FAST PLATE</t>
  </si>
  <si>
    <t>TRI REAGENT</t>
  </si>
  <si>
    <t>AM9738</t>
  </si>
  <si>
    <t>TRISGLY TRANS BUF (25X)500ML</t>
  </si>
  <si>
    <t>LC3675</t>
  </si>
  <si>
    <t>TRIZOL REAGENT</t>
  </si>
  <si>
    <t>TRYPAN BLUE STAIN</t>
  </si>
  <si>
    <t>TRYPAN BLUE STAIN 0.4%</t>
  </si>
  <si>
    <t>T10282</t>
  </si>
  <si>
    <t>TRYPLE EXPRESS</t>
  </si>
  <si>
    <t>TRYPLE EXPRESS W/ PHENOL RED</t>
  </si>
  <si>
    <t>TRYPLE SELECT 10X</t>
  </si>
  <si>
    <t>A1217701</t>
  </si>
  <si>
    <t>TRYPLE TM SELECT</t>
  </si>
  <si>
    <t>TRYPSIN .05% EDTA</t>
  </si>
  <si>
    <t>TRYPSIN .5% EDTA, 10X</t>
  </si>
  <si>
    <t>TRYPSIN 0.25% EDTA</t>
  </si>
  <si>
    <t>TRYPSIN INHIBITOR</t>
  </si>
  <si>
    <t>TRYPSIN, 2.5%, 10X</t>
  </si>
  <si>
    <t>ULTRAPURE DNASE/RNASE-FREE</t>
  </si>
  <si>
    <t>VALUE FBS</t>
  </si>
  <si>
    <t>A5256701</t>
  </si>
  <si>
    <t>VALUE HI FBS</t>
  </si>
  <si>
    <t>A5256801</t>
  </si>
  <si>
    <t>VE-CADHERIN ANTIBODY ALEXA FLU</t>
  </si>
  <si>
    <t>MA544146</t>
  </si>
  <si>
    <t>VEGFB</t>
  </si>
  <si>
    <t>MA526326</t>
  </si>
  <si>
    <t>VINCULIN REC RB RMAB</t>
  </si>
  <si>
    <t>VYBRANT PHAGOCYTOSIS KIT</t>
  </si>
  <si>
    <t>V6694</t>
  </si>
  <si>
    <t>WATER, NUCLEASE-FREE</t>
  </si>
  <si>
    <t>R0581</t>
  </si>
  <si>
    <t>WILLIAMS E W/GLUTAMAX-I</t>
  </si>
  <si>
    <t>WILLIAMS MED E W/O PHENOL RED</t>
  </si>
  <si>
    <t>A1217601</t>
  </si>
  <si>
    <t>Ewentualne omyłki rachunkowe Zamawiający poprawi wychodząc od cen jednostkowych netto pozycji od 1 do 406 (zgodnie z kolumną "g" powyzszej tabeli)</t>
  </si>
  <si>
    <t>UWAGA! W przypadku złożenia oferty na produkty producenta odpowiadające nazwą i numerem katalagowym produktom wzorcowym wskazanym przez Zamawiajacego w kolumnie a i b Wykonawca może wypełnić kolumny d, e i f, albo może ich nie wypełniać, ale wtedy jest zobowiązany dołączyć stosowne oświadczenie, że wszystkie zaoferowane przez Wykonawcę produkty (odczynniki) są tożsame z produktami wzorcowymi według nazwy oraz numeru katalogowego. W przypadku zaoferowania produktu/ów równoważnego/ych Wykonawca jest zobowiązany do wypełnienia kolumny d, e i f.</t>
  </si>
  <si>
    <t>FBS PREMIUM PLUS</t>
  </si>
  <si>
    <t>A5669701</t>
  </si>
  <si>
    <t>HI FBS PREMIUM PLUS</t>
  </si>
  <si>
    <t>A5669801</t>
  </si>
  <si>
    <t>A5669501</t>
  </si>
  <si>
    <r>
      <rPr>
        <b/>
        <sz val="11"/>
        <color theme="1"/>
        <rFont val="Calibri"/>
        <family val="2"/>
        <charset val="238"/>
        <scheme val="minor"/>
      </rPr>
      <t xml:space="preserve">Postępowanie nr:    141.272.61.2024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Załącznik A do SWZ (Załącznik nr 1 do Umowy) </t>
    </r>
    <r>
      <rPr>
        <b/>
        <i/>
        <sz val="11"/>
        <color rgb="FFFF0000"/>
        <rFont val="Calibri"/>
        <family val="2"/>
        <charset val="238"/>
        <scheme val="minor"/>
      </rPr>
      <t xml:space="preserve">-  po zmianach z dnia 08.10.2024r. </t>
    </r>
    <r>
      <rPr>
        <sz val="11"/>
        <color theme="1"/>
        <rFont val="Calibri"/>
        <family val="2"/>
        <charset val="238"/>
        <scheme val="minor"/>
      </rPr>
      <t xml:space="preserve">
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 SZCZEGÓŁOWY OPIS PRZEDMIOTU ZAMÓWIENIA WRAZ Z KALKULACJĄ CENY OFERTY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</si>
</sst>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scheme val="minor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2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horizontal="center" vertical="center" wrapText="1"/>
    </xf>
    <xf numFmtId="9" fontId="4" fillId="2" borderId="2" xfId="1" applyNumberFormat="1" applyFont="1" applyFill="1" applyBorder="1" applyAlignment="1">
      <alignment horizontal="center" vertical="center" wrapText="1"/>
    </xf>
    <xf numFmtId="2" fontId="4" fillId="2" borderId="3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horizontal="center" vertical="center" wrapText="1"/>
    </xf>
    <xf numFmtId="9" fontId="6" fillId="2" borderId="4" xfId="1" applyNumberFormat="1" applyFont="1" applyFill="1" applyBorder="1" applyAlignment="1">
      <alignment horizontal="center" vertical="center" wrapText="1"/>
    </xf>
    <xf numFmtId="4" fontId="6" fillId="2" borderId="2" xfId="1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6" fillId="0" borderId="6" xfId="1" applyFont="1" applyBorder="1" applyAlignment="1">
      <alignment horizontal="center" vertical="center" wrapText="1"/>
    </xf>
    <xf numFmtId="9" fontId="4" fillId="0" borderId="6" xfId="1" applyNumberFormat="1" applyFont="1" applyBorder="1" applyAlignment="1">
      <alignment vertical="center" wrapText="1"/>
    </xf>
    <xf numFmtId="164" fontId="4" fillId="0" borderId="6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64" fontId="4" fillId="0" borderId="11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0" fillId="0" borderId="14" xfId="0" applyBorder="1"/>
    <xf numFmtId="164" fontId="2" fillId="0" borderId="15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0" fontId="0" fillId="0" borderId="5" xfId="0" applyBorder="1"/>
    <xf numFmtId="0" fontId="0" fillId="0" borderId="17" xfId="0" applyBorder="1"/>
    <xf numFmtId="164" fontId="4" fillId="0" borderId="17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0" borderId="0" xfId="0" applyFont="1"/>
    <xf numFmtId="164" fontId="15" fillId="0" borderId="0" xfId="0" applyNumberFormat="1" applyFont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18" fillId="0" borderId="0" xfId="0" applyFont="1"/>
    <xf numFmtId="0" fontId="19" fillId="0" borderId="0" xfId="0" applyFont="1"/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8" fillId="2" borderId="6" xfId="0" applyFont="1" applyFill="1" applyBorder="1" applyAlignment="1">
      <alignment horizontal="left" vertical="center" wrapText="1"/>
    </xf>
    <xf numFmtId="164" fontId="1" fillId="0" borderId="18" xfId="0" applyNumberFormat="1" applyFont="1" applyBorder="1"/>
    <xf numFmtId="0" fontId="0" fillId="0" borderId="17" xfId="0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0" fillId="0" borderId="19" xfId="0" applyBorder="1"/>
    <xf numFmtId="2" fontId="4" fillId="2" borderId="1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6" xfId="0" applyBorder="1"/>
    <xf numFmtId="9" fontId="4" fillId="0" borderId="17" xfId="1" applyNumberFormat="1" applyFont="1" applyBorder="1" applyAlignment="1">
      <alignment vertical="center" wrapText="1"/>
    </xf>
    <xf numFmtId="164" fontId="4" fillId="0" borderId="20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164" fontId="4" fillId="0" borderId="15" xfId="1" applyNumberFormat="1" applyFont="1" applyBorder="1" applyAlignment="1">
      <alignment horizontal="right" vertical="center" wrapText="1"/>
    </xf>
    <xf numFmtId="9" fontId="4" fillId="0" borderId="7" xfId="1" applyNumberFormat="1" applyFont="1" applyBorder="1" applyAlignment="1">
      <alignment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20" fillId="0" borderId="0" xfId="0" applyFont="1" applyAlignment="1">
      <alignment wrapText="1"/>
    </xf>
    <xf numFmtId="0" fontId="0" fillId="0" borderId="0" xfId="0"/>
    <xf numFmtId="0" fontId="9" fillId="2" borderId="14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25" fillId="4" borderId="0" xfId="0" applyFont="1" applyFill="1" applyAlignment="1">
      <alignment horizontal="left" wrapText="1"/>
    </xf>
    <xf numFmtId="0" fontId="25" fillId="4" borderId="0" xfId="0" applyFont="1" applyFill="1" applyAlignment="1">
      <alignment wrapText="1"/>
    </xf>
    <xf numFmtId="0" fontId="15" fillId="0" borderId="0" xfId="0" applyFont="1"/>
    <xf numFmtId="0" fontId="0" fillId="0" borderId="0" xfId="0" applyAlignment="1">
      <alignment vertical="top" wrapText="1"/>
    </xf>
    <xf numFmtId="0" fontId="26" fillId="0" borderId="6" xfId="0" applyFont="1" applyBorder="1" applyAlignment="1">
      <alignment horizontal="center" vertical="center"/>
    </xf>
  </cellXfs>
  <cellStyles count="2">
    <cellStyle name="Normalny" xfId="0" builtinId="0"/>
    <cellStyle name="Normalny 2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9"/>
  <sheetViews>
    <sheetView tabSelected="1" topLeftCell="A128" workbookViewId="0">
      <selection activeCell="O156" sqref="O156"/>
    </sheetView>
  </sheetViews>
  <sheetFormatPr defaultRowHeight="15" x14ac:dyDescent="0.25"/>
  <cols>
    <col min="1" max="1" width="4" bestFit="1" customWidth="1"/>
    <col min="2" max="2" width="48.28515625" customWidth="1"/>
    <col min="3" max="3" width="16.85546875" bestFit="1" customWidth="1"/>
    <col min="4" max="4" width="6.42578125" customWidth="1"/>
    <col min="5" max="5" width="12.85546875" customWidth="1"/>
    <col min="6" max="7" width="12.7109375" customWidth="1"/>
    <col min="8" max="8" width="12" customWidth="1"/>
    <col min="9" max="9" width="10.5703125" customWidth="1"/>
    <col min="10" max="10" width="10.7109375" bestFit="1" customWidth="1"/>
    <col min="11" max="11" width="11.7109375" customWidth="1"/>
    <col min="13" max="13" width="12.140625" customWidth="1"/>
  </cols>
  <sheetData>
    <row r="1" spans="1:13" ht="41.25" customHeight="1" x14ac:dyDescent="0.25">
      <c r="A1" s="100" t="s">
        <v>661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 ht="15.75" thickBot="1" x14ac:dyDescent="0.3">
      <c r="C2" s="1"/>
    </row>
    <row r="3" spans="1:13" ht="99.75" customHeight="1" thickBot="1" x14ac:dyDescent="0.3">
      <c r="A3" s="2" t="s">
        <v>32</v>
      </c>
      <c r="B3" s="3" t="s">
        <v>0</v>
      </c>
      <c r="C3" s="4" t="s">
        <v>1</v>
      </c>
      <c r="D3" s="3" t="s">
        <v>2</v>
      </c>
      <c r="E3" s="5" t="s">
        <v>3</v>
      </c>
      <c r="F3" s="5" t="s">
        <v>4</v>
      </c>
      <c r="G3" s="67" t="s">
        <v>5</v>
      </c>
      <c r="H3" s="69" t="s">
        <v>6</v>
      </c>
      <c r="I3" s="7" t="s">
        <v>7</v>
      </c>
      <c r="J3" s="6" t="s">
        <v>8</v>
      </c>
      <c r="K3" s="6" t="s">
        <v>9</v>
      </c>
      <c r="L3" s="6" t="s">
        <v>10</v>
      </c>
      <c r="M3" s="8" t="s">
        <v>11</v>
      </c>
    </row>
    <row r="4" spans="1:13" ht="15.75" thickBot="1" x14ac:dyDescent="0.3">
      <c r="A4" s="9"/>
      <c r="B4" s="10" t="s">
        <v>12</v>
      </c>
      <c r="C4" s="5" t="s">
        <v>13</v>
      </c>
      <c r="D4" s="5" t="s">
        <v>14</v>
      </c>
      <c r="E4" s="11" t="s">
        <v>15</v>
      </c>
      <c r="F4" s="11" t="s">
        <v>16</v>
      </c>
      <c r="G4" s="12" t="s">
        <v>17</v>
      </c>
      <c r="H4" s="80" t="s">
        <v>18</v>
      </c>
      <c r="I4" s="11" t="s">
        <v>19</v>
      </c>
      <c r="J4" s="13" t="s">
        <v>20</v>
      </c>
      <c r="K4" s="14" t="s">
        <v>21</v>
      </c>
      <c r="L4" s="14" t="s">
        <v>22</v>
      </c>
      <c r="M4" s="8" t="s">
        <v>23</v>
      </c>
    </row>
    <row r="5" spans="1:13" x14ac:dyDescent="0.25">
      <c r="A5" s="75">
        <v>1</v>
      </c>
      <c r="B5" s="76" t="s">
        <v>33</v>
      </c>
      <c r="C5" s="77" t="s">
        <v>34</v>
      </c>
      <c r="D5" s="77">
        <v>1</v>
      </c>
      <c r="E5" s="18"/>
      <c r="F5" s="18"/>
      <c r="G5" s="33"/>
      <c r="H5" s="78"/>
      <c r="I5" s="79"/>
      <c r="J5" s="19">
        <f>ROUND(H5*I5+H5,2)</f>
        <v>0</v>
      </c>
      <c r="K5" s="19">
        <f>ROUND(D5*H5,2)</f>
        <v>0</v>
      </c>
      <c r="L5" s="20">
        <f t="shared" ref="L5:L69" si="0">ROUND(K5*I5,2)</f>
        <v>0</v>
      </c>
      <c r="M5" s="21">
        <f>ROUND(K5+L5,2)</f>
        <v>0</v>
      </c>
    </row>
    <row r="6" spans="1:13" x14ac:dyDescent="0.25">
      <c r="A6" s="15">
        <v>2</v>
      </c>
      <c r="B6" s="22" t="s">
        <v>35</v>
      </c>
      <c r="C6" s="16">
        <v>28908</v>
      </c>
      <c r="D6" s="17">
        <v>1</v>
      </c>
      <c r="E6" s="18"/>
      <c r="F6" s="18"/>
      <c r="G6" s="33"/>
      <c r="H6" s="36"/>
      <c r="I6" s="24"/>
      <c r="J6" s="19">
        <f t="shared" ref="J6:J69" si="1">ROUND(H6*I6+H6,2)</f>
        <v>0</v>
      </c>
      <c r="K6" s="19">
        <f t="shared" ref="K6:K69" si="2">ROUND(D6*H6,2)</f>
        <v>0</v>
      </c>
      <c r="L6" s="20">
        <f t="shared" si="0"/>
        <v>0</v>
      </c>
      <c r="M6" s="21">
        <f t="shared" ref="M6:M69" si="3">ROUND(K6+L6,2)</f>
        <v>0</v>
      </c>
    </row>
    <row r="7" spans="1:13" x14ac:dyDescent="0.25">
      <c r="A7" s="15">
        <v>3</v>
      </c>
      <c r="B7" s="22" t="s">
        <v>36</v>
      </c>
      <c r="C7" s="16" t="s">
        <v>37</v>
      </c>
      <c r="D7" s="16">
        <v>10</v>
      </c>
      <c r="E7" s="18"/>
      <c r="F7" s="18"/>
      <c r="G7" s="33"/>
      <c r="H7" s="37"/>
      <c r="I7" s="24"/>
      <c r="J7" s="19">
        <f t="shared" si="1"/>
        <v>0</v>
      </c>
      <c r="K7" s="19">
        <f t="shared" si="2"/>
        <v>0</v>
      </c>
      <c r="L7" s="20">
        <f t="shared" si="0"/>
        <v>0</v>
      </c>
      <c r="M7" s="21">
        <f t="shared" si="3"/>
        <v>0</v>
      </c>
    </row>
    <row r="8" spans="1:13" x14ac:dyDescent="0.25">
      <c r="A8" s="75">
        <v>4</v>
      </c>
      <c r="B8" s="22" t="s">
        <v>38</v>
      </c>
      <c r="C8" s="16">
        <v>21985023</v>
      </c>
      <c r="D8" s="17">
        <v>1</v>
      </c>
      <c r="E8" s="18"/>
      <c r="F8" s="18"/>
      <c r="G8" s="33"/>
      <c r="H8" s="37"/>
      <c r="I8" s="24"/>
      <c r="J8" s="19">
        <f t="shared" si="1"/>
        <v>0</v>
      </c>
      <c r="K8" s="19">
        <f t="shared" si="2"/>
        <v>0</v>
      </c>
      <c r="L8" s="20">
        <f t="shared" si="0"/>
        <v>0</v>
      </c>
      <c r="M8" s="21">
        <f t="shared" si="3"/>
        <v>0</v>
      </c>
    </row>
    <row r="9" spans="1:13" x14ac:dyDescent="0.25">
      <c r="A9" s="15">
        <v>5</v>
      </c>
      <c r="B9" s="22" t="s">
        <v>39</v>
      </c>
      <c r="C9" s="16" t="s">
        <v>40</v>
      </c>
      <c r="D9" s="17">
        <v>2</v>
      </c>
      <c r="E9" s="18"/>
      <c r="F9" s="18"/>
      <c r="G9" s="33"/>
      <c r="H9" s="37"/>
      <c r="I9" s="24"/>
      <c r="J9" s="19">
        <f t="shared" si="1"/>
        <v>0</v>
      </c>
      <c r="K9" s="19">
        <f t="shared" si="2"/>
        <v>0</v>
      </c>
      <c r="L9" s="20">
        <f t="shared" si="0"/>
        <v>0</v>
      </c>
      <c r="M9" s="21">
        <f t="shared" si="3"/>
        <v>0</v>
      </c>
    </row>
    <row r="10" spans="1:13" x14ac:dyDescent="0.25">
      <c r="A10" s="15">
        <v>6</v>
      </c>
      <c r="B10" s="22" t="s">
        <v>41</v>
      </c>
      <c r="C10" s="16" t="s">
        <v>42</v>
      </c>
      <c r="D10" s="17">
        <v>1</v>
      </c>
      <c r="E10" s="18"/>
      <c r="F10" s="18"/>
      <c r="G10" s="33"/>
      <c r="H10" s="37"/>
      <c r="I10" s="24"/>
      <c r="J10" s="19">
        <f t="shared" si="1"/>
        <v>0</v>
      </c>
      <c r="K10" s="19">
        <f t="shared" si="2"/>
        <v>0</v>
      </c>
      <c r="L10" s="20">
        <f t="shared" si="0"/>
        <v>0</v>
      </c>
      <c r="M10" s="21">
        <f t="shared" si="3"/>
        <v>0</v>
      </c>
    </row>
    <row r="11" spans="1:13" x14ac:dyDescent="0.25">
      <c r="A11" s="75">
        <v>7</v>
      </c>
      <c r="B11" s="22" t="s">
        <v>43</v>
      </c>
      <c r="C11" s="16" t="s">
        <v>44</v>
      </c>
      <c r="D11" s="17">
        <v>1</v>
      </c>
      <c r="E11" s="18"/>
      <c r="F11" s="18"/>
      <c r="G11" s="33"/>
      <c r="H11" s="37"/>
      <c r="I11" s="24"/>
      <c r="J11" s="19">
        <f t="shared" si="1"/>
        <v>0</v>
      </c>
      <c r="K11" s="19">
        <f t="shared" si="2"/>
        <v>0</v>
      </c>
      <c r="L11" s="20">
        <f t="shared" si="0"/>
        <v>0</v>
      </c>
      <c r="M11" s="21">
        <f t="shared" si="3"/>
        <v>0</v>
      </c>
    </row>
    <row r="12" spans="1:13" x14ac:dyDescent="0.25">
      <c r="A12" s="15">
        <v>8</v>
      </c>
      <c r="B12" s="22" t="s">
        <v>45</v>
      </c>
      <c r="C12" s="16" t="s">
        <v>46</v>
      </c>
      <c r="D12" s="16">
        <v>1</v>
      </c>
      <c r="E12" s="18"/>
      <c r="F12" s="18"/>
      <c r="G12" s="33"/>
      <c r="H12" s="37"/>
      <c r="I12" s="24"/>
      <c r="J12" s="19">
        <f t="shared" si="1"/>
        <v>0</v>
      </c>
      <c r="K12" s="19">
        <f t="shared" si="2"/>
        <v>0</v>
      </c>
      <c r="L12" s="20">
        <f t="shared" si="0"/>
        <v>0</v>
      </c>
      <c r="M12" s="21">
        <f t="shared" si="3"/>
        <v>0</v>
      </c>
    </row>
    <row r="13" spans="1:13" x14ac:dyDescent="0.25">
      <c r="A13" s="15">
        <v>9</v>
      </c>
      <c r="B13" s="22" t="s">
        <v>47</v>
      </c>
      <c r="C13" s="16">
        <v>12634010</v>
      </c>
      <c r="D13" s="16">
        <v>10</v>
      </c>
      <c r="E13" s="23"/>
      <c r="F13" s="23"/>
      <c r="G13" s="34"/>
      <c r="H13" s="37"/>
      <c r="I13" s="24"/>
      <c r="J13" s="25">
        <f t="shared" si="1"/>
        <v>0</v>
      </c>
      <c r="K13" s="25">
        <f t="shared" si="2"/>
        <v>0</v>
      </c>
      <c r="L13" s="26">
        <f t="shared" si="0"/>
        <v>0</v>
      </c>
      <c r="M13" s="29">
        <f t="shared" si="3"/>
        <v>0</v>
      </c>
    </row>
    <row r="14" spans="1:13" x14ac:dyDescent="0.25">
      <c r="A14" s="75">
        <v>10</v>
      </c>
      <c r="B14" s="22" t="s">
        <v>48</v>
      </c>
      <c r="C14" s="16" t="s">
        <v>49</v>
      </c>
      <c r="D14" s="16">
        <v>2</v>
      </c>
      <c r="E14" s="23"/>
      <c r="F14" s="23"/>
      <c r="G14" s="34"/>
      <c r="H14" s="37"/>
      <c r="I14" s="24"/>
      <c r="J14" s="25">
        <f t="shared" si="1"/>
        <v>0</v>
      </c>
      <c r="K14" s="25">
        <f t="shared" si="2"/>
        <v>0</v>
      </c>
      <c r="L14" s="26">
        <f t="shared" si="0"/>
        <v>0</v>
      </c>
      <c r="M14" s="29">
        <f t="shared" si="3"/>
        <v>0</v>
      </c>
    </row>
    <row r="15" spans="1:13" x14ac:dyDescent="0.25">
      <c r="A15" s="15">
        <v>11</v>
      </c>
      <c r="B15" s="22" t="s">
        <v>50</v>
      </c>
      <c r="C15" s="16" t="s">
        <v>51</v>
      </c>
      <c r="D15" s="17">
        <v>2</v>
      </c>
      <c r="E15" s="23"/>
      <c r="F15" s="23"/>
      <c r="G15" s="34"/>
      <c r="H15" s="37"/>
      <c r="I15" s="24"/>
      <c r="J15" s="25">
        <f t="shared" si="1"/>
        <v>0</v>
      </c>
      <c r="K15" s="25">
        <f t="shared" si="2"/>
        <v>0</v>
      </c>
      <c r="L15" s="26">
        <f t="shared" si="0"/>
        <v>0</v>
      </c>
      <c r="M15" s="29">
        <f t="shared" si="3"/>
        <v>0</v>
      </c>
    </row>
    <row r="16" spans="1:13" x14ac:dyDescent="0.25">
      <c r="A16" s="15">
        <v>12</v>
      </c>
      <c r="B16" s="22" t="s">
        <v>52</v>
      </c>
      <c r="C16" s="16">
        <v>23209</v>
      </c>
      <c r="D16" s="17">
        <v>2</v>
      </c>
      <c r="E16" s="23"/>
      <c r="F16" s="23"/>
      <c r="G16" s="34"/>
      <c r="H16" s="37"/>
      <c r="I16" s="24"/>
      <c r="J16" s="25">
        <f t="shared" si="1"/>
        <v>0</v>
      </c>
      <c r="K16" s="25">
        <f t="shared" si="2"/>
        <v>0</v>
      </c>
      <c r="L16" s="26">
        <f t="shared" si="0"/>
        <v>0</v>
      </c>
      <c r="M16" s="29">
        <f t="shared" si="3"/>
        <v>0</v>
      </c>
    </row>
    <row r="17" spans="1:13" x14ac:dyDescent="0.25">
      <c r="A17" s="75">
        <v>13</v>
      </c>
      <c r="B17" s="22" t="s">
        <v>53</v>
      </c>
      <c r="C17" s="16" t="s">
        <v>54</v>
      </c>
      <c r="D17" s="17">
        <v>1</v>
      </c>
      <c r="E17" s="23"/>
      <c r="F17" s="23"/>
      <c r="G17" s="34"/>
      <c r="H17" s="37"/>
      <c r="I17" s="24"/>
      <c r="J17" s="25">
        <f t="shared" si="1"/>
        <v>0</v>
      </c>
      <c r="K17" s="25">
        <f t="shared" si="2"/>
        <v>0</v>
      </c>
      <c r="L17" s="26">
        <f t="shared" si="0"/>
        <v>0</v>
      </c>
      <c r="M17" s="29">
        <f t="shared" si="3"/>
        <v>0</v>
      </c>
    </row>
    <row r="18" spans="1:13" x14ac:dyDescent="0.25">
      <c r="A18" s="15">
        <v>14</v>
      </c>
      <c r="B18" s="22" t="s">
        <v>53</v>
      </c>
      <c r="C18" s="16" t="s">
        <v>55</v>
      </c>
      <c r="D18" s="17">
        <v>1</v>
      </c>
      <c r="E18" s="23"/>
      <c r="F18" s="23"/>
      <c r="G18" s="34"/>
      <c r="H18" s="37"/>
      <c r="I18" s="24"/>
      <c r="J18" s="25">
        <f t="shared" si="1"/>
        <v>0</v>
      </c>
      <c r="K18" s="25">
        <f t="shared" si="2"/>
        <v>0</v>
      </c>
      <c r="L18" s="26">
        <f t="shared" si="0"/>
        <v>0</v>
      </c>
      <c r="M18" s="29">
        <f t="shared" si="3"/>
        <v>0</v>
      </c>
    </row>
    <row r="19" spans="1:13" x14ac:dyDescent="0.25">
      <c r="A19" s="15">
        <v>15</v>
      </c>
      <c r="B19" s="22" t="s">
        <v>56</v>
      </c>
      <c r="C19" s="16" t="s">
        <v>57</v>
      </c>
      <c r="D19" s="16">
        <v>1</v>
      </c>
      <c r="E19" s="23"/>
      <c r="F19" s="23"/>
      <c r="G19" s="34"/>
      <c r="H19" s="37"/>
      <c r="I19" s="24"/>
      <c r="J19" s="25">
        <f t="shared" si="1"/>
        <v>0</v>
      </c>
      <c r="K19" s="25">
        <f t="shared" si="2"/>
        <v>0</v>
      </c>
      <c r="L19" s="26">
        <f t="shared" si="0"/>
        <v>0</v>
      </c>
      <c r="M19" s="29">
        <f t="shared" si="3"/>
        <v>0</v>
      </c>
    </row>
    <row r="20" spans="1:13" x14ac:dyDescent="0.25">
      <c r="A20" s="75">
        <v>16</v>
      </c>
      <c r="B20" s="22" t="s">
        <v>58</v>
      </c>
      <c r="C20" s="16" t="s">
        <v>59</v>
      </c>
      <c r="D20" s="17">
        <v>1</v>
      </c>
      <c r="E20" s="23"/>
      <c r="F20" s="23"/>
      <c r="G20" s="34"/>
      <c r="H20" s="37"/>
      <c r="I20" s="24"/>
      <c r="J20" s="25">
        <f t="shared" si="1"/>
        <v>0</v>
      </c>
      <c r="K20" s="25">
        <f t="shared" si="2"/>
        <v>0</v>
      </c>
      <c r="L20" s="26">
        <f t="shared" si="0"/>
        <v>0</v>
      </c>
      <c r="M20" s="29">
        <f t="shared" si="3"/>
        <v>0</v>
      </c>
    </row>
    <row r="21" spans="1:13" x14ac:dyDescent="0.25">
      <c r="A21" s="15">
        <v>17</v>
      </c>
      <c r="B21" s="22" t="s">
        <v>60</v>
      </c>
      <c r="C21" s="16">
        <v>4398881</v>
      </c>
      <c r="D21" s="16">
        <v>1</v>
      </c>
      <c r="E21" s="23"/>
      <c r="F21" s="23"/>
      <c r="G21" s="34"/>
      <c r="H21" s="37"/>
      <c r="I21" s="24"/>
      <c r="J21" s="25">
        <f t="shared" si="1"/>
        <v>0</v>
      </c>
      <c r="K21" s="25">
        <f t="shared" si="2"/>
        <v>0</v>
      </c>
      <c r="L21" s="26">
        <f t="shared" si="0"/>
        <v>0</v>
      </c>
      <c r="M21" s="29">
        <f t="shared" si="3"/>
        <v>0</v>
      </c>
    </row>
    <row r="22" spans="1:13" x14ac:dyDescent="0.25">
      <c r="A22" s="15">
        <v>18</v>
      </c>
      <c r="B22" s="22" t="s">
        <v>61</v>
      </c>
      <c r="C22" s="16" t="s">
        <v>62</v>
      </c>
      <c r="D22" s="16">
        <v>1</v>
      </c>
      <c r="E22" s="23"/>
      <c r="F22" s="23"/>
      <c r="G22" s="34"/>
      <c r="H22" s="37"/>
      <c r="I22" s="24"/>
      <c r="J22" s="25">
        <f t="shared" si="1"/>
        <v>0</v>
      </c>
      <c r="K22" s="25">
        <f t="shared" si="2"/>
        <v>0</v>
      </c>
      <c r="L22" s="26">
        <f t="shared" si="0"/>
        <v>0</v>
      </c>
      <c r="M22" s="29">
        <f t="shared" si="3"/>
        <v>0</v>
      </c>
    </row>
    <row r="23" spans="1:13" x14ac:dyDescent="0.25">
      <c r="A23" s="75">
        <v>19</v>
      </c>
      <c r="B23" s="22" t="s">
        <v>63</v>
      </c>
      <c r="C23" s="16" t="s">
        <v>64</v>
      </c>
      <c r="D23" s="16">
        <v>1</v>
      </c>
      <c r="E23" s="23"/>
      <c r="F23" s="23"/>
      <c r="G23" s="34"/>
      <c r="H23" s="37"/>
      <c r="I23" s="24"/>
      <c r="J23" s="25">
        <f t="shared" si="1"/>
        <v>0</v>
      </c>
      <c r="K23" s="25">
        <f t="shared" si="2"/>
        <v>0</v>
      </c>
      <c r="L23" s="26">
        <f t="shared" si="0"/>
        <v>0</v>
      </c>
      <c r="M23" s="29">
        <f t="shared" si="3"/>
        <v>0</v>
      </c>
    </row>
    <row r="24" spans="1:13" x14ac:dyDescent="0.25">
      <c r="A24" s="15">
        <v>20</v>
      </c>
      <c r="B24" s="22" t="s">
        <v>65</v>
      </c>
      <c r="C24" s="16">
        <v>15240062</v>
      </c>
      <c r="D24" s="17">
        <v>5</v>
      </c>
      <c r="E24" s="23"/>
      <c r="F24" s="23"/>
      <c r="G24" s="34"/>
      <c r="H24" s="37"/>
      <c r="I24" s="24"/>
      <c r="J24" s="25">
        <f t="shared" si="1"/>
        <v>0</v>
      </c>
      <c r="K24" s="25">
        <f t="shared" si="2"/>
        <v>0</v>
      </c>
      <c r="L24" s="26">
        <f t="shared" si="0"/>
        <v>0</v>
      </c>
      <c r="M24" s="29">
        <f t="shared" si="3"/>
        <v>0</v>
      </c>
    </row>
    <row r="25" spans="1:13" x14ac:dyDescent="0.25">
      <c r="A25" s="15">
        <v>21</v>
      </c>
      <c r="B25" s="22" t="s">
        <v>66</v>
      </c>
      <c r="C25" s="16" t="s">
        <v>67</v>
      </c>
      <c r="D25" s="16">
        <v>1</v>
      </c>
      <c r="E25" s="23"/>
      <c r="F25" s="23"/>
      <c r="G25" s="34"/>
      <c r="H25" s="37"/>
      <c r="I25" s="24"/>
      <c r="J25" s="25">
        <f t="shared" si="1"/>
        <v>0</v>
      </c>
      <c r="K25" s="25">
        <f t="shared" si="2"/>
        <v>0</v>
      </c>
      <c r="L25" s="26">
        <f t="shared" si="0"/>
        <v>0</v>
      </c>
      <c r="M25" s="29">
        <f t="shared" si="3"/>
        <v>0</v>
      </c>
    </row>
    <row r="26" spans="1:13" x14ac:dyDescent="0.25">
      <c r="A26" s="75">
        <v>22</v>
      </c>
      <c r="B26" s="22" t="s">
        <v>68</v>
      </c>
      <c r="C26" s="16" t="s">
        <v>69</v>
      </c>
      <c r="D26" s="17">
        <v>1</v>
      </c>
      <c r="E26" s="23"/>
      <c r="F26" s="23"/>
      <c r="G26" s="34"/>
      <c r="H26" s="37"/>
      <c r="I26" s="24"/>
      <c r="J26" s="25">
        <f t="shared" si="1"/>
        <v>0</v>
      </c>
      <c r="K26" s="25">
        <f t="shared" si="2"/>
        <v>0</v>
      </c>
      <c r="L26" s="26">
        <f t="shared" si="0"/>
        <v>0</v>
      </c>
      <c r="M26" s="29">
        <f t="shared" si="3"/>
        <v>0</v>
      </c>
    </row>
    <row r="27" spans="1:13" x14ac:dyDescent="0.25">
      <c r="A27" s="15">
        <v>23</v>
      </c>
      <c r="B27" s="22" t="s">
        <v>70</v>
      </c>
      <c r="C27" s="16" t="s">
        <v>71</v>
      </c>
      <c r="D27" s="17">
        <v>1</v>
      </c>
      <c r="E27" s="23"/>
      <c r="F27" s="23"/>
      <c r="G27" s="34"/>
      <c r="H27" s="37"/>
      <c r="I27" s="24"/>
      <c r="J27" s="25">
        <f t="shared" si="1"/>
        <v>0</v>
      </c>
      <c r="K27" s="25">
        <f t="shared" si="2"/>
        <v>0</v>
      </c>
      <c r="L27" s="26">
        <f t="shared" si="0"/>
        <v>0</v>
      </c>
      <c r="M27" s="29">
        <f t="shared" si="3"/>
        <v>0</v>
      </c>
    </row>
    <row r="28" spans="1:13" x14ac:dyDescent="0.25">
      <c r="A28" s="15">
        <v>24</v>
      </c>
      <c r="B28" s="22" t="s">
        <v>72</v>
      </c>
      <c r="C28" s="16" t="s">
        <v>73</v>
      </c>
      <c r="D28" s="16">
        <v>1</v>
      </c>
      <c r="E28" s="23"/>
      <c r="F28" s="23"/>
      <c r="G28" s="34"/>
      <c r="H28" s="37"/>
      <c r="I28" s="24"/>
      <c r="J28" s="25">
        <f t="shared" si="1"/>
        <v>0</v>
      </c>
      <c r="K28" s="25">
        <f t="shared" si="2"/>
        <v>0</v>
      </c>
      <c r="L28" s="26">
        <f t="shared" si="0"/>
        <v>0</v>
      </c>
      <c r="M28" s="29">
        <f t="shared" si="3"/>
        <v>0</v>
      </c>
    </row>
    <row r="29" spans="1:13" x14ac:dyDescent="0.25">
      <c r="A29" s="75">
        <v>25</v>
      </c>
      <c r="B29" s="22" t="s">
        <v>74</v>
      </c>
      <c r="C29" s="16" t="s">
        <v>75</v>
      </c>
      <c r="D29" s="17">
        <v>1</v>
      </c>
      <c r="E29" s="23"/>
      <c r="F29" s="23"/>
      <c r="G29" s="34"/>
      <c r="H29" s="37"/>
      <c r="I29" s="24"/>
      <c r="J29" s="25">
        <f t="shared" si="1"/>
        <v>0</v>
      </c>
      <c r="K29" s="25">
        <f t="shared" si="2"/>
        <v>0</v>
      </c>
      <c r="L29" s="26">
        <f t="shared" si="0"/>
        <v>0</v>
      </c>
      <c r="M29" s="29">
        <f t="shared" si="3"/>
        <v>0</v>
      </c>
    </row>
    <row r="30" spans="1:13" x14ac:dyDescent="0.25">
      <c r="A30" s="15">
        <v>26</v>
      </c>
      <c r="B30" s="22" t="s">
        <v>76</v>
      </c>
      <c r="C30" s="16" t="s">
        <v>77</v>
      </c>
      <c r="D30" s="16">
        <v>1</v>
      </c>
      <c r="E30" s="23"/>
      <c r="F30" s="23"/>
      <c r="G30" s="34"/>
      <c r="H30" s="37"/>
      <c r="I30" s="24"/>
      <c r="J30" s="25">
        <f t="shared" si="1"/>
        <v>0</v>
      </c>
      <c r="K30" s="25">
        <f t="shared" si="2"/>
        <v>0</v>
      </c>
      <c r="L30" s="26">
        <f t="shared" si="0"/>
        <v>0</v>
      </c>
      <c r="M30" s="29">
        <f t="shared" si="3"/>
        <v>0</v>
      </c>
    </row>
    <row r="31" spans="1:13" x14ac:dyDescent="0.25">
      <c r="A31" s="15">
        <v>27</v>
      </c>
      <c r="B31" s="22" t="s">
        <v>78</v>
      </c>
      <c r="C31" s="16" t="s">
        <v>79</v>
      </c>
      <c r="D31" s="17">
        <v>1</v>
      </c>
      <c r="E31" s="23"/>
      <c r="F31" s="23"/>
      <c r="G31" s="34"/>
      <c r="H31" s="37"/>
      <c r="I31" s="24"/>
      <c r="J31" s="25">
        <f t="shared" si="1"/>
        <v>0</v>
      </c>
      <c r="K31" s="25">
        <f t="shared" si="2"/>
        <v>0</v>
      </c>
      <c r="L31" s="26">
        <f t="shared" si="0"/>
        <v>0</v>
      </c>
      <c r="M31" s="29">
        <f t="shared" si="3"/>
        <v>0</v>
      </c>
    </row>
    <row r="32" spans="1:13" x14ac:dyDescent="0.25">
      <c r="A32" s="75">
        <v>28</v>
      </c>
      <c r="B32" s="22" t="s">
        <v>80</v>
      </c>
      <c r="C32" s="16" t="s">
        <v>81</v>
      </c>
      <c r="D32" s="16">
        <v>1</v>
      </c>
      <c r="E32" s="23"/>
      <c r="F32" s="23"/>
      <c r="G32" s="34"/>
      <c r="H32" s="37"/>
      <c r="I32" s="24"/>
      <c r="J32" s="25">
        <f t="shared" si="1"/>
        <v>0</v>
      </c>
      <c r="K32" s="25">
        <f t="shared" si="2"/>
        <v>0</v>
      </c>
      <c r="L32" s="26">
        <f t="shared" si="0"/>
        <v>0</v>
      </c>
      <c r="M32" s="29">
        <f t="shared" si="3"/>
        <v>0</v>
      </c>
    </row>
    <row r="33" spans="1:13" x14ac:dyDescent="0.25">
      <c r="A33" s="15">
        <v>29</v>
      </c>
      <c r="B33" s="22" t="s">
        <v>82</v>
      </c>
      <c r="C33" s="16" t="s">
        <v>83</v>
      </c>
      <c r="D33" s="16">
        <v>1</v>
      </c>
      <c r="E33" s="23"/>
      <c r="F33" s="23"/>
      <c r="G33" s="34"/>
      <c r="H33" s="37"/>
      <c r="I33" s="24"/>
      <c r="J33" s="25">
        <f t="shared" si="1"/>
        <v>0</v>
      </c>
      <c r="K33" s="25">
        <f t="shared" si="2"/>
        <v>0</v>
      </c>
      <c r="L33" s="26">
        <f t="shared" si="0"/>
        <v>0</v>
      </c>
      <c r="M33" s="29">
        <f t="shared" si="3"/>
        <v>0</v>
      </c>
    </row>
    <row r="34" spans="1:13" x14ac:dyDescent="0.25">
      <c r="A34" s="15">
        <v>30</v>
      </c>
      <c r="B34" s="22" t="s">
        <v>84</v>
      </c>
      <c r="C34" s="16" t="s">
        <v>85</v>
      </c>
      <c r="D34" s="16">
        <v>1</v>
      </c>
      <c r="E34" s="23"/>
      <c r="F34" s="23"/>
      <c r="G34" s="34"/>
      <c r="H34" s="37"/>
      <c r="I34" s="24"/>
      <c r="J34" s="25">
        <f t="shared" si="1"/>
        <v>0</v>
      </c>
      <c r="K34" s="25">
        <f t="shared" si="2"/>
        <v>0</v>
      </c>
      <c r="L34" s="26">
        <f t="shared" si="0"/>
        <v>0</v>
      </c>
      <c r="M34" s="29">
        <f t="shared" si="3"/>
        <v>0</v>
      </c>
    </row>
    <row r="35" spans="1:13" x14ac:dyDescent="0.25">
      <c r="A35" s="75">
        <v>31</v>
      </c>
      <c r="B35" s="22" t="s">
        <v>86</v>
      </c>
      <c r="C35" s="16" t="s">
        <v>87</v>
      </c>
      <c r="D35" s="16">
        <v>5</v>
      </c>
      <c r="E35" s="23"/>
      <c r="F35" s="23"/>
      <c r="G35" s="34"/>
      <c r="H35" s="37"/>
      <c r="I35" s="24"/>
      <c r="J35" s="25">
        <f t="shared" si="1"/>
        <v>0</v>
      </c>
      <c r="K35" s="25">
        <f t="shared" si="2"/>
        <v>0</v>
      </c>
      <c r="L35" s="26">
        <f t="shared" si="0"/>
        <v>0</v>
      </c>
      <c r="M35" s="29">
        <f t="shared" si="3"/>
        <v>0</v>
      </c>
    </row>
    <row r="36" spans="1:13" x14ac:dyDescent="0.25">
      <c r="A36" s="15">
        <v>32</v>
      </c>
      <c r="B36" s="22" t="s">
        <v>88</v>
      </c>
      <c r="C36" s="16" t="s">
        <v>89</v>
      </c>
      <c r="D36" s="16">
        <v>5</v>
      </c>
      <c r="E36" s="23"/>
      <c r="F36" s="23"/>
      <c r="G36" s="34"/>
      <c r="H36" s="37"/>
      <c r="I36" s="24"/>
      <c r="J36" s="25">
        <f t="shared" si="1"/>
        <v>0</v>
      </c>
      <c r="K36" s="25">
        <f t="shared" si="2"/>
        <v>0</v>
      </c>
      <c r="L36" s="26">
        <f t="shared" si="0"/>
        <v>0</v>
      </c>
      <c r="M36" s="29">
        <f t="shared" si="3"/>
        <v>0</v>
      </c>
    </row>
    <row r="37" spans="1:13" x14ac:dyDescent="0.25">
      <c r="A37" s="15">
        <v>33</v>
      </c>
      <c r="B37" s="22" t="s">
        <v>90</v>
      </c>
      <c r="C37" s="16" t="s">
        <v>91</v>
      </c>
      <c r="D37" s="16">
        <v>2</v>
      </c>
      <c r="E37" s="23"/>
      <c r="F37" s="23"/>
      <c r="G37" s="34"/>
      <c r="H37" s="37"/>
      <c r="I37" s="24"/>
      <c r="J37" s="25">
        <f t="shared" si="1"/>
        <v>0</v>
      </c>
      <c r="K37" s="25">
        <f t="shared" si="2"/>
        <v>0</v>
      </c>
      <c r="L37" s="26">
        <f t="shared" si="0"/>
        <v>0</v>
      </c>
      <c r="M37" s="29">
        <f t="shared" si="3"/>
        <v>0</v>
      </c>
    </row>
    <row r="38" spans="1:13" x14ac:dyDescent="0.25">
      <c r="A38" s="75">
        <v>34</v>
      </c>
      <c r="B38" s="22" t="s">
        <v>92</v>
      </c>
      <c r="C38" s="16">
        <v>4449754</v>
      </c>
      <c r="D38" s="17">
        <v>2</v>
      </c>
      <c r="E38" s="23"/>
      <c r="F38" s="23"/>
      <c r="G38" s="34"/>
      <c r="H38" s="37"/>
      <c r="I38" s="24"/>
      <c r="J38" s="25">
        <f t="shared" si="1"/>
        <v>0</v>
      </c>
      <c r="K38" s="25">
        <f t="shared" si="2"/>
        <v>0</v>
      </c>
      <c r="L38" s="26">
        <f t="shared" si="0"/>
        <v>0</v>
      </c>
      <c r="M38" s="29">
        <f t="shared" si="3"/>
        <v>0</v>
      </c>
    </row>
    <row r="39" spans="1:13" x14ac:dyDescent="0.25">
      <c r="A39" s="15">
        <v>35</v>
      </c>
      <c r="B39" s="22" t="s">
        <v>93</v>
      </c>
      <c r="C39" s="16" t="s">
        <v>94</v>
      </c>
      <c r="D39" s="16">
        <v>2</v>
      </c>
      <c r="E39" s="23"/>
      <c r="F39" s="23"/>
      <c r="G39" s="34"/>
      <c r="H39" s="37"/>
      <c r="I39" s="24"/>
      <c r="J39" s="25">
        <f t="shared" si="1"/>
        <v>0</v>
      </c>
      <c r="K39" s="25">
        <f t="shared" si="2"/>
        <v>0</v>
      </c>
      <c r="L39" s="26">
        <f t="shared" si="0"/>
        <v>0</v>
      </c>
      <c r="M39" s="29">
        <f t="shared" si="3"/>
        <v>0</v>
      </c>
    </row>
    <row r="40" spans="1:13" x14ac:dyDescent="0.25">
      <c r="A40" s="15">
        <v>36</v>
      </c>
      <c r="B40" s="22" t="s">
        <v>95</v>
      </c>
      <c r="C40" s="16" t="s">
        <v>96</v>
      </c>
      <c r="D40" s="16">
        <v>2</v>
      </c>
      <c r="E40" s="23"/>
      <c r="F40" s="23"/>
      <c r="G40" s="34"/>
      <c r="H40" s="37"/>
      <c r="I40" s="24"/>
      <c r="J40" s="25">
        <f t="shared" si="1"/>
        <v>0</v>
      </c>
      <c r="K40" s="25">
        <f t="shared" si="2"/>
        <v>0</v>
      </c>
      <c r="L40" s="26">
        <f t="shared" si="0"/>
        <v>0</v>
      </c>
      <c r="M40" s="29">
        <f t="shared" si="3"/>
        <v>0</v>
      </c>
    </row>
    <row r="41" spans="1:13" x14ac:dyDescent="0.25">
      <c r="A41" s="75">
        <v>37</v>
      </c>
      <c r="B41" s="22" t="s">
        <v>97</v>
      </c>
      <c r="C41" s="16" t="s">
        <v>98</v>
      </c>
      <c r="D41" s="16">
        <v>1</v>
      </c>
      <c r="E41" s="23"/>
      <c r="F41" s="23"/>
      <c r="G41" s="34"/>
      <c r="H41" s="37"/>
      <c r="I41" s="24"/>
      <c r="J41" s="25">
        <f t="shared" si="1"/>
        <v>0</v>
      </c>
      <c r="K41" s="25">
        <f t="shared" si="2"/>
        <v>0</v>
      </c>
      <c r="L41" s="26">
        <f t="shared" si="0"/>
        <v>0</v>
      </c>
      <c r="M41" s="29">
        <f t="shared" si="3"/>
        <v>0</v>
      </c>
    </row>
    <row r="42" spans="1:13" x14ac:dyDescent="0.25">
      <c r="A42" s="15">
        <v>38</v>
      </c>
      <c r="B42" s="22" t="s">
        <v>99</v>
      </c>
      <c r="C42" s="16" t="s">
        <v>100</v>
      </c>
      <c r="D42" s="16">
        <v>5</v>
      </c>
      <c r="E42" s="23"/>
      <c r="F42" s="23"/>
      <c r="G42" s="34"/>
      <c r="H42" s="37"/>
      <c r="I42" s="24"/>
      <c r="J42" s="25">
        <f t="shared" si="1"/>
        <v>0</v>
      </c>
      <c r="K42" s="25">
        <f t="shared" si="2"/>
        <v>0</v>
      </c>
      <c r="L42" s="26">
        <f t="shared" si="0"/>
        <v>0</v>
      </c>
      <c r="M42" s="29">
        <f t="shared" si="3"/>
        <v>0</v>
      </c>
    </row>
    <row r="43" spans="1:13" x14ac:dyDescent="0.25">
      <c r="A43" s="15">
        <v>39</v>
      </c>
      <c r="B43" s="22" t="s">
        <v>101</v>
      </c>
      <c r="C43" s="16" t="s">
        <v>102</v>
      </c>
      <c r="D43" s="16">
        <v>2</v>
      </c>
      <c r="E43" s="23"/>
      <c r="F43" s="23"/>
      <c r="G43" s="34"/>
      <c r="H43" s="37"/>
      <c r="I43" s="24"/>
      <c r="J43" s="25">
        <f t="shared" si="1"/>
        <v>0</v>
      </c>
      <c r="K43" s="25">
        <f t="shared" si="2"/>
        <v>0</v>
      </c>
      <c r="L43" s="26">
        <f t="shared" si="0"/>
        <v>0</v>
      </c>
      <c r="M43" s="29">
        <f t="shared" si="3"/>
        <v>0</v>
      </c>
    </row>
    <row r="44" spans="1:13" x14ac:dyDescent="0.25">
      <c r="A44" s="75">
        <v>40</v>
      </c>
      <c r="B44" s="22" t="s">
        <v>103</v>
      </c>
      <c r="C44" s="16">
        <v>366900</v>
      </c>
      <c r="D44" s="17">
        <v>1</v>
      </c>
      <c r="E44" s="23"/>
      <c r="F44" s="23"/>
      <c r="G44" s="34"/>
      <c r="H44" s="37"/>
      <c r="I44" s="24"/>
      <c r="J44" s="25">
        <f t="shared" si="1"/>
        <v>0</v>
      </c>
      <c r="K44" s="25">
        <f t="shared" si="2"/>
        <v>0</v>
      </c>
      <c r="L44" s="26">
        <f t="shared" si="0"/>
        <v>0</v>
      </c>
      <c r="M44" s="29">
        <f t="shared" si="3"/>
        <v>0</v>
      </c>
    </row>
    <row r="45" spans="1:13" x14ac:dyDescent="0.25">
      <c r="A45" s="15">
        <v>41</v>
      </c>
      <c r="B45" s="22" t="s">
        <v>104</v>
      </c>
      <c r="C45" s="16" t="s">
        <v>105</v>
      </c>
      <c r="D45" s="16">
        <v>1</v>
      </c>
      <c r="E45" s="23"/>
      <c r="F45" s="23"/>
      <c r="G45" s="34"/>
      <c r="H45" s="37"/>
      <c r="I45" s="24"/>
      <c r="J45" s="25">
        <f t="shared" si="1"/>
        <v>0</v>
      </c>
      <c r="K45" s="25">
        <f t="shared" si="2"/>
        <v>0</v>
      </c>
      <c r="L45" s="26">
        <f t="shared" si="0"/>
        <v>0</v>
      </c>
      <c r="M45" s="29">
        <f t="shared" si="3"/>
        <v>0</v>
      </c>
    </row>
    <row r="46" spans="1:13" x14ac:dyDescent="0.25">
      <c r="A46" s="15">
        <v>42</v>
      </c>
      <c r="B46" s="22" t="s">
        <v>106</v>
      </c>
      <c r="C46" s="16" t="s">
        <v>107</v>
      </c>
      <c r="D46" s="16">
        <v>1</v>
      </c>
      <c r="E46" s="23"/>
      <c r="F46" s="23"/>
      <c r="G46" s="34"/>
      <c r="H46" s="37"/>
      <c r="I46" s="24"/>
      <c r="J46" s="25">
        <f t="shared" si="1"/>
        <v>0</v>
      </c>
      <c r="K46" s="25">
        <f t="shared" si="2"/>
        <v>0</v>
      </c>
      <c r="L46" s="26">
        <f t="shared" si="0"/>
        <v>0</v>
      </c>
      <c r="M46" s="29">
        <f t="shared" si="3"/>
        <v>0</v>
      </c>
    </row>
    <row r="47" spans="1:13" x14ac:dyDescent="0.25">
      <c r="A47" s="75">
        <v>43</v>
      </c>
      <c r="B47" s="22" t="s">
        <v>108</v>
      </c>
      <c r="C47" s="16" t="s">
        <v>109</v>
      </c>
      <c r="D47" s="17">
        <v>3</v>
      </c>
      <c r="E47" s="23"/>
      <c r="F47" s="23"/>
      <c r="G47" s="34"/>
      <c r="H47" s="37"/>
      <c r="I47" s="24"/>
      <c r="J47" s="25">
        <f t="shared" si="1"/>
        <v>0</v>
      </c>
      <c r="K47" s="25">
        <f t="shared" si="2"/>
        <v>0</v>
      </c>
      <c r="L47" s="26">
        <f t="shared" si="0"/>
        <v>0</v>
      </c>
      <c r="M47" s="29">
        <f t="shared" si="3"/>
        <v>0</v>
      </c>
    </row>
    <row r="48" spans="1:13" x14ac:dyDescent="0.25">
      <c r="A48" s="15">
        <v>44</v>
      </c>
      <c r="B48" s="22" t="s">
        <v>110</v>
      </c>
      <c r="C48" s="16" t="s">
        <v>111</v>
      </c>
      <c r="D48" s="16">
        <v>1</v>
      </c>
      <c r="E48" s="23"/>
      <c r="F48" s="23"/>
      <c r="G48" s="34"/>
      <c r="H48" s="37"/>
      <c r="I48" s="24"/>
      <c r="J48" s="25">
        <f t="shared" si="1"/>
        <v>0</v>
      </c>
      <c r="K48" s="25">
        <f t="shared" si="2"/>
        <v>0</v>
      </c>
      <c r="L48" s="26">
        <f t="shared" si="0"/>
        <v>0</v>
      </c>
      <c r="M48" s="29">
        <f t="shared" si="3"/>
        <v>0</v>
      </c>
    </row>
    <row r="49" spans="1:13" x14ac:dyDescent="0.25">
      <c r="A49" s="15">
        <v>45</v>
      </c>
      <c r="B49" s="22" t="s">
        <v>112</v>
      </c>
      <c r="C49" s="16" t="s">
        <v>113</v>
      </c>
      <c r="D49" s="16">
        <v>1</v>
      </c>
      <c r="E49" s="23"/>
      <c r="F49" s="23"/>
      <c r="G49" s="34"/>
      <c r="H49" s="37"/>
      <c r="I49" s="24"/>
      <c r="J49" s="25">
        <f t="shared" si="1"/>
        <v>0</v>
      </c>
      <c r="K49" s="25">
        <f t="shared" si="2"/>
        <v>0</v>
      </c>
      <c r="L49" s="26">
        <f t="shared" si="0"/>
        <v>0</v>
      </c>
      <c r="M49" s="29">
        <f t="shared" si="3"/>
        <v>0</v>
      </c>
    </row>
    <row r="50" spans="1:13" x14ac:dyDescent="0.25">
      <c r="A50" s="75">
        <v>46</v>
      </c>
      <c r="B50" s="22" t="s">
        <v>114</v>
      </c>
      <c r="C50" s="16" t="s">
        <v>115</v>
      </c>
      <c r="D50" s="16">
        <v>1</v>
      </c>
      <c r="E50" s="23"/>
      <c r="F50" s="23"/>
      <c r="G50" s="34"/>
      <c r="H50" s="37"/>
      <c r="I50" s="24"/>
      <c r="J50" s="25">
        <f t="shared" si="1"/>
        <v>0</v>
      </c>
      <c r="K50" s="25">
        <f t="shared" si="2"/>
        <v>0</v>
      </c>
      <c r="L50" s="26">
        <f t="shared" si="0"/>
        <v>0</v>
      </c>
      <c r="M50" s="29">
        <f t="shared" si="3"/>
        <v>0</v>
      </c>
    </row>
    <row r="51" spans="1:13" x14ac:dyDescent="0.25">
      <c r="A51" s="15">
        <v>47</v>
      </c>
      <c r="B51" s="22" t="s">
        <v>116</v>
      </c>
      <c r="C51" s="16" t="s">
        <v>117</v>
      </c>
      <c r="D51" s="16">
        <v>1</v>
      </c>
      <c r="E51" s="23"/>
      <c r="F51" s="23"/>
      <c r="G51" s="34"/>
      <c r="H51" s="37"/>
      <c r="I51" s="24"/>
      <c r="J51" s="25">
        <f t="shared" si="1"/>
        <v>0</v>
      </c>
      <c r="K51" s="25">
        <f t="shared" si="2"/>
        <v>0</v>
      </c>
      <c r="L51" s="26">
        <f t="shared" si="0"/>
        <v>0</v>
      </c>
      <c r="M51" s="29">
        <f t="shared" si="3"/>
        <v>0</v>
      </c>
    </row>
    <row r="52" spans="1:13" x14ac:dyDescent="0.25">
      <c r="A52" s="15">
        <v>48</v>
      </c>
      <c r="B52" s="22" t="s">
        <v>118</v>
      </c>
      <c r="C52" s="16" t="s">
        <v>119</v>
      </c>
      <c r="D52" s="16">
        <v>2</v>
      </c>
      <c r="E52" s="23"/>
      <c r="F52" s="23"/>
      <c r="G52" s="34"/>
      <c r="H52" s="37"/>
      <c r="I52" s="24"/>
      <c r="J52" s="25">
        <f t="shared" si="1"/>
        <v>0</v>
      </c>
      <c r="K52" s="25">
        <f t="shared" si="2"/>
        <v>0</v>
      </c>
      <c r="L52" s="26">
        <f t="shared" si="0"/>
        <v>0</v>
      </c>
      <c r="M52" s="29">
        <f t="shared" si="3"/>
        <v>0</v>
      </c>
    </row>
    <row r="53" spans="1:13" x14ac:dyDescent="0.25">
      <c r="A53" s="75">
        <v>49</v>
      </c>
      <c r="B53" s="22" t="s">
        <v>120</v>
      </c>
      <c r="C53" s="16" t="s">
        <v>121</v>
      </c>
      <c r="D53" s="17">
        <v>1</v>
      </c>
      <c r="E53" s="23"/>
      <c r="F53" s="23"/>
      <c r="G53" s="34"/>
      <c r="H53" s="37"/>
      <c r="I53" s="24"/>
      <c r="J53" s="25">
        <f t="shared" si="1"/>
        <v>0</v>
      </c>
      <c r="K53" s="25">
        <f t="shared" si="2"/>
        <v>0</v>
      </c>
      <c r="L53" s="26">
        <f t="shared" si="0"/>
        <v>0</v>
      </c>
      <c r="M53" s="29">
        <f t="shared" si="3"/>
        <v>0</v>
      </c>
    </row>
    <row r="54" spans="1:13" x14ac:dyDescent="0.25">
      <c r="A54" s="15">
        <v>50</v>
      </c>
      <c r="B54" s="22" t="s">
        <v>122</v>
      </c>
      <c r="C54" s="16" t="s">
        <v>123</v>
      </c>
      <c r="D54" s="17">
        <v>2</v>
      </c>
      <c r="E54" s="23"/>
      <c r="F54" s="23"/>
      <c r="G54" s="34"/>
      <c r="H54" s="37"/>
      <c r="I54" s="24"/>
      <c r="J54" s="25">
        <f t="shared" si="1"/>
        <v>0</v>
      </c>
      <c r="K54" s="25">
        <f t="shared" si="2"/>
        <v>0</v>
      </c>
      <c r="L54" s="26">
        <f t="shared" si="0"/>
        <v>0</v>
      </c>
      <c r="M54" s="29">
        <f t="shared" si="3"/>
        <v>0</v>
      </c>
    </row>
    <row r="55" spans="1:13" x14ac:dyDescent="0.25">
      <c r="A55" s="15">
        <v>51</v>
      </c>
      <c r="B55" s="22" t="s">
        <v>124</v>
      </c>
      <c r="C55" s="16" t="s">
        <v>125</v>
      </c>
      <c r="D55" s="16">
        <v>1</v>
      </c>
      <c r="E55" s="23"/>
      <c r="F55" s="23"/>
      <c r="G55" s="34"/>
      <c r="H55" s="37"/>
      <c r="I55" s="24"/>
      <c r="J55" s="25">
        <f t="shared" si="1"/>
        <v>0</v>
      </c>
      <c r="K55" s="25">
        <f t="shared" si="2"/>
        <v>0</v>
      </c>
      <c r="L55" s="26">
        <f t="shared" si="0"/>
        <v>0</v>
      </c>
      <c r="M55" s="29">
        <f t="shared" si="3"/>
        <v>0</v>
      </c>
    </row>
    <row r="56" spans="1:13" x14ac:dyDescent="0.25">
      <c r="A56" s="75">
        <v>52</v>
      </c>
      <c r="B56" s="22" t="s">
        <v>126</v>
      </c>
      <c r="C56" s="16" t="s">
        <v>127</v>
      </c>
      <c r="D56" s="16">
        <v>1</v>
      </c>
      <c r="E56" s="23"/>
      <c r="F56" s="23"/>
      <c r="G56" s="34"/>
      <c r="H56" s="37"/>
      <c r="I56" s="24"/>
      <c r="J56" s="25">
        <f t="shared" si="1"/>
        <v>0</v>
      </c>
      <c r="K56" s="25">
        <f t="shared" si="2"/>
        <v>0</v>
      </c>
      <c r="L56" s="26">
        <f t="shared" si="0"/>
        <v>0</v>
      </c>
      <c r="M56" s="29">
        <f t="shared" si="3"/>
        <v>0</v>
      </c>
    </row>
    <row r="57" spans="1:13" x14ac:dyDescent="0.25">
      <c r="A57" s="15">
        <v>53</v>
      </c>
      <c r="B57" s="22" t="s">
        <v>128</v>
      </c>
      <c r="C57" s="16" t="s">
        <v>129</v>
      </c>
      <c r="D57" s="17">
        <v>1</v>
      </c>
      <c r="E57" s="23"/>
      <c r="F57" s="23"/>
      <c r="G57" s="34"/>
      <c r="H57" s="37"/>
      <c r="I57" s="24"/>
      <c r="J57" s="25">
        <f t="shared" si="1"/>
        <v>0</v>
      </c>
      <c r="K57" s="25">
        <f t="shared" si="2"/>
        <v>0</v>
      </c>
      <c r="L57" s="26">
        <f t="shared" si="0"/>
        <v>0</v>
      </c>
      <c r="M57" s="29">
        <f t="shared" si="3"/>
        <v>0</v>
      </c>
    </row>
    <row r="58" spans="1:13" x14ac:dyDescent="0.25">
      <c r="A58" s="15">
        <v>54</v>
      </c>
      <c r="B58" s="22" t="s">
        <v>130</v>
      </c>
      <c r="C58" s="16" t="s">
        <v>131</v>
      </c>
      <c r="D58" s="17">
        <v>1</v>
      </c>
      <c r="E58" s="23"/>
      <c r="F58" s="23"/>
      <c r="G58" s="34"/>
      <c r="H58" s="37"/>
      <c r="I58" s="24"/>
      <c r="J58" s="25">
        <f t="shared" si="1"/>
        <v>0</v>
      </c>
      <c r="K58" s="25">
        <f t="shared" si="2"/>
        <v>0</v>
      </c>
      <c r="L58" s="26">
        <f t="shared" si="0"/>
        <v>0</v>
      </c>
      <c r="M58" s="29">
        <f t="shared" si="3"/>
        <v>0</v>
      </c>
    </row>
    <row r="59" spans="1:13" x14ac:dyDescent="0.25">
      <c r="A59" s="75">
        <v>55</v>
      </c>
      <c r="B59" s="22" t="s">
        <v>132</v>
      </c>
      <c r="C59" s="16" t="s">
        <v>133</v>
      </c>
      <c r="D59" s="17">
        <v>1</v>
      </c>
      <c r="E59" s="23"/>
      <c r="F59" s="23"/>
      <c r="G59" s="34"/>
      <c r="H59" s="37"/>
      <c r="I59" s="24"/>
      <c r="J59" s="25">
        <f t="shared" si="1"/>
        <v>0</v>
      </c>
      <c r="K59" s="25">
        <f t="shared" si="2"/>
        <v>0</v>
      </c>
      <c r="L59" s="26">
        <f t="shared" si="0"/>
        <v>0</v>
      </c>
      <c r="M59" s="29">
        <f t="shared" si="3"/>
        <v>0</v>
      </c>
    </row>
    <row r="60" spans="1:13" x14ac:dyDescent="0.25">
      <c r="A60" s="15">
        <v>56</v>
      </c>
      <c r="B60" s="22" t="s">
        <v>134</v>
      </c>
      <c r="C60" s="16" t="s">
        <v>135</v>
      </c>
      <c r="D60" s="17">
        <v>1</v>
      </c>
      <c r="E60" s="23"/>
      <c r="F60" s="23"/>
      <c r="G60" s="34"/>
      <c r="H60" s="37"/>
      <c r="I60" s="24"/>
      <c r="J60" s="25">
        <f t="shared" si="1"/>
        <v>0</v>
      </c>
      <c r="K60" s="25">
        <f t="shared" si="2"/>
        <v>0</v>
      </c>
      <c r="L60" s="26">
        <f t="shared" si="0"/>
        <v>0</v>
      </c>
      <c r="M60" s="29">
        <f t="shared" si="3"/>
        <v>0</v>
      </c>
    </row>
    <row r="61" spans="1:13" x14ac:dyDescent="0.25">
      <c r="A61" s="15">
        <v>57</v>
      </c>
      <c r="B61" s="22" t="s">
        <v>136</v>
      </c>
      <c r="C61" s="16" t="s">
        <v>137</v>
      </c>
      <c r="D61" s="17">
        <v>1</v>
      </c>
      <c r="E61" s="23"/>
      <c r="F61" s="23"/>
      <c r="G61" s="34"/>
      <c r="H61" s="37"/>
      <c r="I61" s="24"/>
      <c r="J61" s="25">
        <f t="shared" si="1"/>
        <v>0</v>
      </c>
      <c r="K61" s="25">
        <f t="shared" si="2"/>
        <v>0</v>
      </c>
      <c r="L61" s="26">
        <f t="shared" si="0"/>
        <v>0</v>
      </c>
      <c r="M61" s="29">
        <f t="shared" si="3"/>
        <v>0</v>
      </c>
    </row>
    <row r="62" spans="1:13" x14ac:dyDescent="0.25">
      <c r="A62" s="75">
        <v>58</v>
      </c>
      <c r="B62" s="22" t="s">
        <v>138</v>
      </c>
      <c r="C62" s="16" t="s">
        <v>139</v>
      </c>
      <c r="D62" s="17">
        <v>1</v>
      </c>
      <c r="E62" s="23"/>
      <c r="F62" s="23"/>
      <c r="G62" s="34"/>
      <c r="H62" s="37"/>
      <c r="I62" s="24"/>
      <c r="J62" s="25">
        <f t="shared" si="1"/>
        <v>0</v>
      </c>
      <c r="K62" s="25">
        <f t="shared" si="2"/>
        <v>0</v>
      </c>
      <c r="L62" s="26">
        <f t="shared" si="0"/>
        <v>0</v>
      </c>
      <c r="M62" s="29">
        <f t="shared" si="3"/>
        <v>0</v>
      </c>
    </row>
    <row r="63" spans="1:13" x14ac:dyDescent="0.25">
      <c r="A63" s="15">
        <v>59</v>
      </c>
      <c r="B63" s="22" t="s">
        <v>140</v>
      </c>
      <c r="C63" s="16" t="s">
        <v>141</v>
      </c>
      <c r="D63" s="16">
        <v>1</v>
      </c>
      <c r="E63" s="23"/>
      <c r="F63" s="23"/>
      <c r="G63" s="34"/>
      <c r="H63" s="37"/>
      <c r="I63" s="24"/>
      <c r="J63" s="25">
        <f t="shared" si="1"/>
        <v>0</v>
      </c>
      <c r="K63" s="25">
        <f t="shared" si="2"/>
        <v>0</v>
      </c>
      <c r="L63" s="26">
        <f t="shared" si="0"/>
        <v>0</v>
      </c>
      <c r="M63" s="29">
        <f t="shared" si="3"/>
        <v>0</v>
      </c>
    </row>
    <row r="64" spans="1:13" x14ac:dyDescent="0.25">
      <c r="A64" s="15">
        <v>60</v>
      </c>
      <c r="B64" s="22" t="s">
        <v>142</v>
      </c>
      <c r="C64" s="16" t="s">
        <v>143</v>
      </c>
      <c r="D64" s="16">
        <v>2</v>
      </c>
      <c r="E64" s="23"/>
      <c r="F64" s="23"/>
      <c r="G64" s="34"/>
      <c r="H64" s="37"/>
      <c r="I64" s="24"/>
      <c r="J64" s="25">
        <f t="shared" si="1"/>
        <v>0</v>
      </c>
      <c r="K64" s="25">
        <f t="shared" si="2"/>
        <v>0</v>
      </c>
      <c r="L64" s="26">
        <f t="shared" si="0"/>
        <v>0</v>
      </c>
      <c r="M64" s="29">
        <f t="shared" si="3"/>
        <v>0</v>
      </c>
    </row>
    <row r="65" spans="1:13" x14ac:dyDescent="0.25">
      <c r="A65" s="75">
        <v>61</v>
      </c>
      <c r="B65" s="22" t="s">
        <v>144</v>
      </c>
      <c r="C65" s="16" t="s">
        <v>145</v>
      </c>
      <c r="D65" s="17">
        <v>1</v>
      </c>
      <c r="E65" s="23"/>
      <c r="F65" s="23"/>
      <c r="G65" s="34"/>
      <c r="H65" s="37"/>
      <c r="I65" s="24"/>
      <c r="J65" s="25">
        <f t="shared" si="1"/>
        <v>0</v>
      </c>
      <c r="K65" s="25">
        <f t="shared" si="2"/>
        <v>0</v>
      </c>
      <c r="L65" s="26">
        <f t="shared" si="0"/>
        <v>0</v>
      </c>
      <c r="M65" s="29">
        <f t="shared" si="3"/>
        <v>0</v>
      </c>
    </row>
    <row r="66" spans="1:13" x14ac:dyDescent="0.25">
      <c r="A66" s="15">
        <v>62</v>
      </c>
      <c r="B66" s="22" t="s">
        <v>146</v>
      </c>
      <c r="C66" s="16" t="s">
        <v>147</v>
      </c>
      <c r="D66" s="16">
        <v>1</v>
      </c>
      <c r="E66" s="23"/>
      <c r="F66" s="23"/>
      <c r="G66" s="34"/>
      <c r="H66" s="37"/>
      <c r="I66" s="24"/>
      <c r="J66" s="25">
        <f t="shared" si="1"/>
        <v>0</v>
      </c>
      <c r="K66" s="25">
        <f t="shared" si="2"/>
        <v>0</v>
      </c>
      <c r="L66" s="26">
        <f t="shared" si="0"/>
        <v>0</v>
      </c>
      <c r="M66" s="29">
        <f t="shared" si="3"/>
        <v>0</v>
      </c>
    </row>
    <row r="67" spans="1:13" x14ac:dyDescent="0.25">
      <c r="A67" s="15">
        <v>63</v>
      </c>
      <c r="B67" s="22" t="s">
        <v>148</v>
      </c>
      <c r="C67" s="16" t="s">
        <v>149</v>
      </c>
      <c r="D67" s="16">
        <v>1</v>
      </c>
      <c r="E67" s="23"/>
      <c r="F67" s="23"/>
      <c r="G67" s="34"/>
      <c r="H67" s="37"/>
      <c r="I67" s="24"/>
      <c r="J67" s="25">
        <f t="shared" si="1"/>
        <v>0</v>
      </c>
      <c r="K67" s="25">
        <f t="shared" si="2"/>
        <v>0</v>
      </c>
      <c r="L67" s="26">
        <f t="shared" si="0"/>
        <v>0</v>
      </c>
      <c r="M67" s="29">
        <f t="shared" si="3"/>
        <v>0</v>
      </c>
    </row>
    <row r="68" spans="1:13" x14ac:dyDescent="0.25">
      <c r="A68" s="75">
        <v>64</v>
      </c>
      <c r="B68" s="22" t="s">
        <v>150</v>
      </c>
      <c r="C68" s="16">
        <v>17101015</v>
      </c>
      <c r="D68" s="16">
        <v>1</v>
      </c>
      <c r="E68" s="23"/>
      <c r="F68" s="23"/>
      <c r="G68" s="34"/>
      <c r="H68" s="37"/>
      <c r="I68" s="24"/>
      <c r="J68" s="25">
        <f t="shared" si="1"/>
        <v>0</v>
      </c>
      <c r="K68" s="25">
        <f t="shared" si="2"/>
        <v>0</v>
      </c>
      <c r="L68" s="26">
        <f t="shared" si="0"/>
        <v>0</v>
      </c>
      <c r="M68" s="30">
        <f t="shared" si="3"/>
        <v>0</v>
      </c>
    </row>
    <row r="69" spans="1:13" x14ac:dyDescent="0.25">
      <c r="A69" s="15">
        <v>65</v>
      </c>
      <c r="B69" s="22" t="s">
        <v>151</v>
      </c>
      <c r="C69" s="16">
        <v>17104019</v>
      </c>
      <c r="D69" s="16">
        <v>1</v>
      </c>
      <c r="E69" s="23"/>
      <c r="F69" s="23"/>
      <c r="G69" s="34"/>
      <c r="H69" s="37"/>
      <c r="I69" s="24"/>
      <c r="J69" s="25">
        <f t="shared" si="1"/>
        <v>0</v>
      </c>
      <c r="K69" s="25">
        <f t="shared" si="2"/>
        <v>0</v>
      </c>
      <c r="L69" s="26">
        <f t="shared" si="0"/>
        <v>0</v>
      </c>
      <c r="M69" s="30">
        <f t="shared" si="3"/>
        <v>0</v>
      </c>
    </row>
    <row r="70" spans="1:13" x14ac:dyDescent="0.25">
      <c r="A70" s="15">
        <v>66</v>
      </c>
      <c r="B70" s="22" t="s">
        <v>152</v>
      </c>
      <c r="C70" s="16" t="s">
        <v>153</v>
      </c>
      <c r="D70" s="16">
        <v>1</v>
      </c>
      <c r="E70" s="23"/>
      <c r="F70" s="23"/>
      <c r="G70" s="34"/>
      <c r="H70" s="37"/>
      <c r="I70" s="24"/>
      <c r="J70" s="25">
        <f t="shared" ref="J70:J133" si="4">ROUND(H70*I70+H70,2)</f>
        <v>0</v>
      </c>
      <c r="K70" s="25">
        <f t="shared" ref="K70:K97" si="5">ROUND(D70*H70,2)</f>
        <v>0</v>
      </c>
      <c r="L70" s="26">
        <f t="shared" ref="L70:L97" si="6">ROUND(K70*I70,2)</f>
        <v>0</v>
      </c>
      <c r="M70" s="30">
        <f t="shared" ref="M70:M97" si="7">ROUND(K70+L70,2)</f>
        <v>0</v>
      </c>
    </row>
    <row r="71" spans="1:13" x14ac:dyDescent="0.25">
      <c r="A71" s="75">
        <v>67</v>
      </c>
      <c r="B71" s="22" t="s">
        <v>154</v>
      </c>
      <c r="C71" s="16" t="s">
        <v>155</v>
      </c>
      <c r="D71" s="16">
        <v>1</v>
      </c>
      <c r="E71" s="23"/>
      <c r="F71" s="23"/>
      <c r="G71" s="34"/>
      <c r="H71" s="37"/>
      <c r="I71" s="24"/>
      <c r="J71" s="25">
        <f t="shared" si="4"/>
        <v>0</v>
      </c>
      <c r="K71" s="25">
        <f t="shared" si="5"/>
        <v>0</v>
      </c>
      <c r="L71" s="26">
        <f t="shared" si="6"/>
        <v>0</v>
      </c>
      <c r="M71" s="30">
        <f t="shared" si="7"/>
        <v>0</v>
      </c>
    </row>
    <row r="72" spans="1:13" x14ac:dyDescent="0.25">
      <c r="A72" s="15">
        <v>68</v>
      </c>
      <c r="B72" s="22" t="s">
        <v>156</v>
      </c>
      <c r="C72" s="16" t="s">
        <v>157</v>
      </c>
      <c r="D72" s="16">
        <v>1</v>
      </c>
      <c r="E72" s="23"/>
      <c r="F72" s="23"/>
      <c r="G72" s="34"/>
      <c r="H72" s="37"/>
      <c r="I72" s="24"/>
      <c r="J72" s="25">
        <f t="shared" si="4"/>
        <v>0</v>
      </c>
      <c r="K72" s="25">
        <f t="shared" si="5"/>
        <v>0</v>
      </c>
      <c r="L72" s="26">
        <f t="shared" si="6"/>
        <v>0</v>
      </c>
      <c r="M72" s="30">
        <f t="shared" si="7"/>
        <v>0</v>
      </c>
    </row>
    <row r="73" spans="1:13" x14ac:dyDescent="0.25">
      <c r="A73" s="15">
        <v>69</v>
      </c>
      <c r="B73" s="22" t="s">
        <v>158</v>
      </c>
      <c r="C73" s="16" t="s">
        <v>159</v>
      </c>
      <c r="D73" s="16">
        <v>1</v>
      </c>
      <c r="E73" s="23"/>
      <c r="F73" s="23"/>
      <c r="G73" s="34"/>
      <c r="H73" s="37"/>
      <c r="I73" s="24"/>
      <c r="J73" s="25">
        <f t="shared" si="4"/>
        <v>0</v>
      </c>
      <c r="K73" s="25">
        <f t="shared" si="5"/>
        <v>0</v>
      </c>
      <c r="L73" s="26">
        <f t="shared" si="6"/>
        <v>0</v>
      </c>
      <c r="M73" s="30">
        <f t="shared" si="7"/>
        <v>0</v>
      </c>
    </row>
    <row r="74" spans="1:13" x14ac:dyDescent="0.25">
      <c r="A74" s="75">
        <v>70</v>
      </c>
      <c r="B74" s="22" t="s">
        <v>160</v>
      </c>
      <c r="C74" s="16" t="s">
        <v>161</v>
      </c>
      <c r="D74" s="16">
        <v>1</v>
      </c>
      <c r="E74" s="23"/>
      <c r="F74" s="23"/>
      <c r="G74" s="34"/>
      <c r="H74" s="37"/>
      <c r="I74" s="24"/>
      <c r="J74" s="25">
        <f t="shared" si="4"/>
        <v>0</v>
      </c>
      <c r="K74" s="25">
        <f t="shared" si="5"/>
        <v>0</v>
      </c>
      <c r="L74" s="26">
        <f t="shared" si="6"/>
        <v>0</v>
      </c>
      <c r="M74" s="30">
        <f t="shared" si="7"/>
        <v>0</v>
      </c>
    </row>
    <row r="75" spans="1:13" x14ac:dyDescent="0.25">
      <c r="A75" s="15">
        <v>71</v>
      </c>
      <c r="B75" s="22" t="s">
        <v>162</v>
      </c>
      <c r="C75" s="16">
        <v>15230162</v>
      </c>
      <c r="D75" s="17">
        <v>15</v>
      </c>
      <c r="E75" s="23"/>
      <c r="F75" s="23"/>
      <c r="G75" s="34"/>
      <c r="H75" s="37"/>
      <c r="I75" s="24"/>
      <c r="J75" s="25">
        <f t="shared" si="4"/>
        <v>0</v>
      </c>
      <c r="K75" s="25">
        <f t="shared" si="5"/>
        <v>0</v>
      </c>
      <c r="L75" s="26">
        <f t="shared" si="6"/>
        <v>0</v>
      </c>
      <c r="M75" s="30">
        <f t="shared" si="7"/>
        <v>0</v>
      </c>
    </row>
    <row r="76" spans="1:13" x14ac:dyDescent="0.25">
      <c r="A76" s="15">
        <v>72</v>
      </c>
      <c r="B76" s="22" t="s">
        <v>163</v>
      </c>
      <c r="C76" s="16" t="s">
        <v>164</v>
      </c>
      <c r="D76" s="17">
        <v>1</v>
      </c>
      <c r="E76" s="23"/>
      <c r="F76" s="23"/>
      <c r="G76" s="34"/>
      <c r="H76" s="37"/>
      <c r="I76" s="24"/>
      <c r="J76" s="25">
        <f t="shared" si="4"/>
        <v>0</v>
      </c>
      <c r="K76" s="25">
        <f t="shared" si="5"/>
        <v>0</v>
      </c>
      <c r="L76" s="26">
        <f t="shared" si="6"/>
        <v>0</v>
      </c>
      <c r="M76" s="30">
        <f t="shared" si="7"/>
        <v>0</v>
      </c>
    </row>
    <row r="77" spans="1:13" x14ac:dyDescent="0.25">
      <c r="A77" s="75">
        <v>73</v>
      </c>
      <c r="B77" s="22" t="s">
        <v>165</v>
      </c>
      <c r="C77" s="16" t="s">
        <v>166</v>
      </c>
      <c r="D77" s="17">
        <v>1</v>
      </c>
      <c r="E77" s="23"/>
      <c r="F77" s="23"/>
      <c r="G77" s="34"/>
      <c r="H77" s="37"/>
      <c r="I77" s="24"/>
      <c r="J77" s="25">
        <f t="shared" si="4"/>
        <v>0</v>
      </c>
      <c r="K77" s="25">
        <f t="shared" si="5"/>
        <v>0</v>
      </c>
      <c r="L77" s="26">
        <f t="shared" si="6"/>
        <v>0</v>
      </c>
      <c r="M77" s="30">
        <f t="shared" si="7"/>
        <v>0</v>
      </c>
    </row>
    <row r="78" spans="1:13" x14ac:dyDescent="0.25">
      <c r="A78" s="15">
        <v>74</v>
      </c>
      <c r="B78" s="22" t="s">
        <v>167</v>
      </c>
      <c r="C78" s="16">
        <v>11965092</v>
      </c>
      <c r="D78" s="17">
        <v>10</v>
      </c>
      <c r="E78" s="23"/>
      <c r="F78" s="23"/>
      <c r="G78" s="34"/>
      <c r="H78" s="37"/>
      <c r="I78" s="24"/>
      <c r="J78" s="25">
        <f t="shared" si="4"/>
        <v>0</v>
      </c>
      <c r="K78" s="25">
        <f t="shared" si="5"/>
        <v>0</v>
      </c>
      <c r="L78" s="26">
        <f t="shared" si="6"/>
        <v>0</v>
      </c>
      <c r="M78" s="30">
        <f t="shared" si="7"/>
        <v>0</v>
      </c>
    </row>
    <row r="79" spans="1:13" x14ac:dyDescent="0.25">
      <c r="A79" s="15">
        <v>75</v>
      </c>
      <c r="B79" s="22" t="s">
        <v>167</v>
      </c>
      <c r="C79" s="16">
        <v>11995065</v>
      </c>
      <c r="D79" s="17">
        <v>25</v>
      </c>
      <c r="E79" s="23"/>
      <c r="F79" s="23"/>
      <c r="G79" s="34"/>
      <c r="H79" s="37"/>
      <c r="I79" s="24"/>
      <c r="J79" s="25">
        <f t="shared" si="4"/>
        <v>0</v>
      </c>
      <c r="K79" s="25">
        <f t="shared" si="5"/>
        <v>0</v>
      </c>
      <c r="L79" s="26">
        <f t="shared" si="6"/>
        <v>0</v>
      </c>
      <c r="M79" s="30">
        <f t="shared" si="7"/>
        <v>0</v>
      </c>
    </row>
    <row r="80" spans="1:13" x14ac:dyDescent="0.25">
      <c r="A80" s="75">
        <v>76</v>
      </c>
      <c r="B80" s="22" t="s">
        <v>167</v>
      </c>
      <c r="C80" s="16">
        <v>21063029</v>
      </c>
      <c r="D80" s="16">
        <v>5</v>
      </c>
      <c r="E80" s="23"/>
      <c r="F80" s="23"/>
      <c r="G80" s="34"/>
      <c r="H80" s="37"/>
      <c r="I80" s="24"/>
      <c r="J80" s="25">
        <f t="shared" si="4"/>
        <v>0</v>
      </c>
      <c r="K80" s="25">
        <f t="shared" si="5"/>
        <v>0</v>
      </c>
      <c r="L80" s="26">
        <f t="shared" si="6"/>
        <v>0</v>
      </c>
      <c r="M80" s="30">
        <f t="shared" si="7"/>
        <v>0</v>
      </c>
    </row>
    <row r="81" spans="1:13" x14ac:dyDescent="0.25">
      <c r="A81" s="15">
        <v>77</v>
      </c>
      <c r="B81" s="22" t="s">
        <v>167</v>
      </c>
      <c r="C81" s="16">
        <v>21063045</v>
      </c>
      <c r="D81" s="16">
        <v>1</v>
      </c>
      <c r="E81" s="23"/>
      <c r="F81" s="23"/>
      <c r="G81" s="34"/>
      <c r="H81" s="37"/>
      <c r="I81" s="24"/>
      <c r="J81" s="25">
        <f t="shared" si="4"/>
        <v>0</v>
      </c>
      <c r="K81" s="25">
        <f t="shared" si="5"/>
        <v>0</v>
      </c>
      <c r="L81" s="26">
        <f t="shared" si="6"/>
        <v>0</v>
      </c>
      <c r="M81" s="30">
        <f t="shared" si="7"/>
        <v>0</v>
      </c>
    </row>
    <row r="82" spans="1:13" x14ac:dyDescent="0.25">
      <c r="A82" s="15">
        <v>78</v>
      </c>
      <c r="B82" s="22" t="s">
        <v>168</v>
      </c>
      <c r="C82" s="16">
        <v>41966029</v>
      </c>
      <c r="D82" s="16">
        <v>10</v>
      </c>
      <c r="E82" s="23"/>
      <c r="F82" s="23"/>
      <c r="G82" s="34"/>
      <c r="H82" s="37"/>
      <c r="I82" s="24"/>
      <c r="J82" s="25">
        <f t="shared" si="4"/>
        <v>0</v>
      </c>
      <c r="K82" s="25">
        <f t="shared" si="5"/>
        <v>0</v>
      </c>
      <c r="L82" s="26">
        <f t="shared" si="6"/>
        <v>0</v>
      </c>
      <c r="M82" s="30">
        <f t="shared" si="7"/>
        <v>0</v>
      </c>
    </row>
    <row r="83" spans="1:13" x14ac:dyDescent="0.25">
      <c r="A83" s="75">
        <v>79</v>
      </c>
      <c r="B83" s="22" t="s">
        <v>169</v>
      </c>
      <c r="C83" s="16">
        <v>41965039</v>
      </c>
      <c r="D83" s="16">
        <v>2</v>
      </c>
      <c r="E83" s="23"/>
      <c r="F83" s="23"/>
      <c r="G83" s="34"/>
      <c r="H83" s="37"/>
      <c r="I83" s="24"/>
      <c r="J83" s="25">
        <f t="shared" si="4"/>
        <v>0</v>
      </c>
      <c r="K83" s="25">
        <f t="shared" si="5"/>
        <v>0</v>
      </c>
      <c r="L83" s="26">
        <f t="shared" si="6"/>
        <v>0</v>
      </c>
      <c r="M83" s="30">
        <f t="shared" si="7"/>
        <v>0</v>
      </c>
    </row>
    <row r="84" spans="1:13" x14ac:dyDescent="0.25">
      <c r="A84" s="15">
        <v>80</v>
      </c>
      <c r="B84" s="22" t="s">
        <v>170</v>
      </c>
      <c r="C84" s="16">
        <v>42430025</v>
      </c>
      <c r="D84" s="16">
        <v>10</v>
      </c>
      <c r="E84" s="23"/>
      <c r="F84" s="23"/>
      <c r="G84" s="34"/>
      <c r="H84" s="37"/>
      <c r="I84" s="24"/>
      <c r="J84" s="25">
        <f t="shared" si="4"/>
        <v>0</v>
      </c>
      <c r="K84" s="25">
        <f t="shared" si="5"/>
        <v>0</v>
      </c>
      <c r="L84" s="26">
        <f t="shared" si="6"/>
        <v>0</v>
      </c>
      <c r="M84" s="30">
        <f t="shared" si="7"/>
        <v>0</v>
      </c>
    </row>
    <row r="85" spans="1:13" x14ac:dyDescent="0.25">
      <c r="A85" s="15">
        <v>81</v>
      </c>
      <c r="B85" s="22" t="s">
        <v>171</v>
      </c>
      <c r="C85" s="16">
        <v>10565018</v>
      </c>
      <c r="D85" s="16">
        <v>5</v>
      </c>
      <c r="E85" s="23"/>
      <c r="F85" s="23"/>
      <c r="G85" s="34"/>
      <c r="H85" s="37"/>
      <c r="I85" s="24"/>
      <c r="J85" s="25">
        <f t="shared" si="4"/>
        <v>0</v>
      </c>
      <c r="K85" s="25">
        <f t="shared" si="5"/>
        <v>0</v>
      </c>
      <c r="L85" s="26">
        <f t="shared" si="6"/>
        <v>0</v>
      </c>
      <c r="M85" s="30">
        <f t="shared" si="7"/>
        <v>0</v>
      </c>
    </row>
    <row r="86" spans="1:13" x14ac:dyDescent="0.25">
      <c r="A86" s="75">
        <v>82</v>
      </c>
      <c r="B86" s="22" t="s">
        <v>172</v>
      </c>
      <c r="C86" s="16">
        <v>21068028</v>
      </c>
      <c r="D86" s="16">
        <v>1</v>
      </c>
      <c r="E86" s="23"/>
      <c r="F86" s="23"/>
      <c r="G86" s="34"/>
      <c r="H86" s="37"/>
      <c r="I86" s="24"/>
      <c r="J86" s="25">
        <f t="shared" si="4"/>
        <v>0</v>
      </c>
      <c r="K86" s="25">
        <f t="shared" si="5"/>
        <v>0</v>
      </c>
      <c r="L86" s="26">
        <f t="shared" si="6"/>
        <v>0</v>
      </c>
      <c r="M86" s="30">
        <f t="shared" si="7"/>
        <v>0</v>
      </c>
    </row>
    <row r="87" spans="1:13" x14ac:dyDescent="0.25">
      <c r="A87" s="15">
        <v>83</v>
      </c>
      <c r="B87" s="22" t="s">
        <v>173</v>
      </c>
      <c r="C87" s="16">
        <v>61965059</v>
      </c>
      <c r="D87" s="17">
        <v>2</v>
      </c>
      <c r="E87" s="23"/>
      <c r="F87" s="23"/>
      <c r="G87" s="34"/>
      <c r="H87" s="37"/>
      <c r="I87" s="24"/>
      <c r="J87" s="25">
        <f t="shared" si="4"/>
        <v>0</v>
      </c>
      <c r="K87" s="25">
        <f t="shared" si="5"/>
        <v>0</v>
      </c>
      <c r="L87" s="26">
        <f t="shared" si="6"/>
        <v>0</v>
      </c>
      <c r="M87" s="30">
        <f t="shared" si="7"/>
        <v>0</v>
      </c>
    </row>
    <row r="88" spans="1:13" x14ac:dyDescent="0.25">
      <c r="A88" s="15">
        <v>84</v>
      </c>
      <c r="B88" s="22" t="s">
        <v>174</v>
      </c>
      <c r="C88" s="16">
        <v>11039021</v>
      </c>
      <c r="D88" s="16">
        <v>1</v>
      </c>
      <c r="E88" s="23"/>
      <c r="F88" s="23"/>
      <c r="G88" s="34"/>
      <c r="H88" s="37"/>
      <c r="I88" s="24"/>
      <c r="J88" s="25">
        <f t="shared" si="4"/>
        <v>0</v>
      </c>
      <c r="K88" s="25">
        <f t="shared" si="5"/>
        <v>0</v>
      </c>
      <c r="L88" s="26">
        <f t="shared" si="6"/>
        <v>0</v>
      </c>
      <c r="M88" s="30">
        <f t="shared" si="7"/>
        <v>0</v>
      </c>
    </row>
    <row r="89" spans="1:13" x14ac:dyDescent="0.25">
      <c r="A89" s="75">
        <v>85</v>
      </c>
      <c r="B89" s="22" t="s">
        <v>174</v>
      </c>
      <c r="C89" s="16">
        <v>11320033</v>
      </c>
      <c r="D89" s="17">
        <v>5</v>
      </c>
      <c r="E89" s="23"/>
      <c r="F89" s="23"/>
      <c r="G89" s="34"/>
      <c r="H89" s="37"/>
      <c r="I89" s="24"/>
      <c r="J89" s="25">
        <f t="shared" si="4"/>
        <v>0</v>
      </c>
      <c r="K89" s="25">
        <f t="shared" si="5"/>
        <v>0</v>
      </c>
      <c r="L89" s="26">
        <f t="shared" si="6"/>
        <v>0</v>
      </c>
      <c r="M89" s="30">
        <f t="shared" si="7"/>
        <v>0</v>
      </c>
    </row>
    <row r="90" spans="1:13" x14ac:dyDescent="0.25">
      <c r="A90" s="15">
        <v>86</v>
      </c>
      <c r="B90" s="22" t="s">
        <v>175</v>
      </c>
      <c r="C90" s="16">
        <v>21885025</v>
      </c>
      <c r="D90" s="17">
        <v>10</v>
      </c>
      <c r="E90" s="23"/>
      <c r="F90" s="23"/>
      <c r="G90" s="34"/>
      <c r="H90" s="37"/>
      <c r="I90" s="24"/>
      <c r="J90" s="25">
        <f t="shared" si="4"/>
        <v>0</v>
      </c>
      <c r="K90" s="25">
        <f t="shared" si="5"/>
        <v>0</v>
      </c>
      <c r="L90" s="26">
        <f t="shared" si="6"/>
        <v>0</v>
      </c>
      <c r="M90" s="30">
        <f t="shared" si="7"/>
        <v>0</v>
      </c>
    </row>
    <row r="91" spans="1:13" x14ac:dyDescent="0.25">
      <c r="A91" s="15">
        <v>87</v>
      </c>
      <c r="B91" s="22" t="s">
        <v>176</v>
      </c>
      <c r="C91" s="16">
        <v>31966021</v>
      </c>
      <c r="D91" s="17">
        <v>10</v>
      </c>
      <c r="E91" s="23"/>
      <c r="F91" s="23"/>
      <c r="G91" s="34"/>
      <c r="H91" s="37"/>
      <c r="I91" s="24"/>
      <c r="J91" s="25">
        <f t="shared" si="4"/>
        <v>0</v>
      </c>
      <c r="K91" s="25">
        <f t="shared" si="5"/>
        <v>0</v>
      </c>
      <c r="L91" s="26">
        <f t="shared" si="6"/>
        <v>0</v>
      </c>
      <c r="M91" s="30">
        <f t="shared" si="7"/>
        <v>0</v>
      </c>
    </row>
    <row r="92" spans="1:13" x14ac:dyDescent="0.25">
      <c r="A92" s="75">
        <v>88</v>
      </c>
      <c r="B92" s="22" t="s">
        <v>176</v>
      </c>
      <c r="C92" s="16">
        <v>31966047</v>
      </c>
      <c r="D92" s="17">
        <v>15</v>
      </c>
      <c r="E92" s="23"/>
      <c r="F92" s="23"/>
      <c r="G92" s="34"/>
      <c r="H92" s="37"/>
      <c r="I92" s="24"/>
      <c r="J92" s="25">
        <f t="shared" si="4"/>
        <v>0</v>
      </c>
      <c r="K92" s="25">
        <f t="shared" si="5"/>
        <v>0</v>
      </c>
      <c r="L92" s="26">
        <f t="shared" si="6"/>
        <v>0</v>
      </c>
      <c r="M92" s="30">
        <f t="shared" si="7"/>
        <v>0</v>
      </c>
    </row>
    <row r="93" spans="1:13" x14ac:dyDescent="0.25">
      <c r="A93" s="15">
        <v>89</v>
      </c>
      <c r="B93" s="22" t="s">
        <v>177</v>
      </c>
      <c r="C93" s="16" t="s">
        <v>178</v>
      </c>
      <c r="D93" s="17">
        <v>1</v>
      </c>
      <c r="E93" s="23"/>
      <c r="F93" s="23"/>
      <c r="G93" s="34"/>
      <c r="H93" s="37"/>
      <c r="I93" s="24"/>
      <c r="J93" s="25">
        <f t="shared" si="4"/>
        <v>0</v>
      </c>
      <c r="K93" s="25">
        <f t="shared" si="5"/>
        <v>0</v>
      </c>
      <c r="L93" s="26">
        <f t="shared" si="6"/>
        <v>0</v>
      </c>
      <c r="M93" s="30">
        <f t="shared" si="7"/>
        <v>0</v>
      </c>
    </row>
    <row r="94" spans="1:13" x14ac:dyDescent="0.25">
      <c r="A94" s="15">
        <v>90</v>
      </c>
      <c r="B94" s="22" t="s">
        <v>179</v>
      </c>
      <c r="C94" s="16">
        <v>31331093</v>
      </c>
      <c r="D94" s="17">
        <v>1</v>
      </c>
      <c r="E94" s="23"/>
      <c r="F94" s="23"/>
      <c r="G94" s="34"/>
      <c r="H94" s="37"/>
      <c r="I94" s="24"/>
      <c r="J94" s="25">
        <f t="shared" si="4"/>
        <v>0</v>
      </c>
      <c r="K94" s="25">
        <f t="shared" si="5"/>
        <v>0</v>
      </c>
      <c r="L94" s="26">
        <f t="shared" si="6"/>
        <v>0</v>
      </c>
      <c r="M94" s="30">
        <f t="shared" si="7"/>
        <v>0</v>
      </c>
    </row>
    <row r="95" spans="1:13" x14ac:dyDescent="0.25">
      <c r="A95" s="75">
        <v>91</v>
      </c>
      <c r="B95" s="22" t="s">
        <v>180</v>
      </c>
      <c r="C95" s="16">
        <v>31330038</v>
      </c>
      <c r="D95" s="17">
        <v>15</v>
      </c>
      <c r="E95" s="23"/>
      <c r="F95" s="23"/>
      <c r="G95" s="34"/>
      <c r="H95" s="37"/>
      <c r="I95" s="24"/>
      <c r="J95" s="25">
        <f t="shared" si="4"/>
        <v>0</v>
      </c>
      <c r="K95" s="25">
        <f t="shared" si="5"/>
        <v>0</v>
      </c>
      <c r="L95" s="26">
        <f t="shared" si="6"/>
        <v>0</v>
      </c>
      <c r="M95" s="30">
        <f t="shared" si="7"/>
        <v>0</v>
      </c>
    </row>
    <row r="96" spans="1:13" x14ac:dyDescent="0.25">
      <c r="A96" s="15">
        <v>92</v>
      </c>
      <c r="B96" s="22" t="s">
        <v>181</v>
      </c>
      <c r="C96" s="16" t="s">
        <v>182</v>
      </c>
      <c r="D96" s="17">
        <v>2</v>
      </c>
      <c r="E96" s="23"/>
      <c r="F96" s="23"/>
      <c r="G96" s="34"/>
      <c r="H96" s="37"/>
      <c r="I96" s="24"/>
      <c r="J96" s="25">
        <f t="shared" si="4"/>
        <v>0</v>
      </c>
      <c r="K96" s="25">
        <f t="shared" si="5"/>
        <v>0</v>
      </c>
      <c r="L96" s="26">
        <f t="shared" si="6"/>
        <v>0</v>
      </c>
      <c r="M96" s="30">
        <f t="shared" si="7"/>
        <v>0</v>
      </c>
    </row>
    <row r="97" spans="1:13" x14ac:dyDescent="0.25">
      <c r="A97" s="15">
        <v>93</v>
      </c>
      <c r="B97" s="22" t="s">
        <v>183</v>
      </c>
      <c r="C97" s="16" t="s">
        <v>184</v>
      </c>
      <c r="D97" s="17">
        <v>2</v>
      </c>
      <c r="E97" s="23"/>
      <c r="F97" s="23"/>
      <c r="G97" s="34"/>
      <c r="H97" s="37"/>
      <c r="I97" s="24"/>
      <c r="J97" s="25">
        <f t="shared" si="4"/>
        <v>0</v>
      </c>
      <c r="K97" s="25">
        <f t="shared" si="5"/>
        <v>0</v>
      </c>
      <c r="L97" s="26">
        <f t="shared" si="6"/>
        <v>0</v>
      </c>
      <c r="M97" s="27">
        <f t="shared" si="7"/>
        <v>0</v>
      </c>
    </row>
    <row r="98" spans="1:13" x14ac:dyDescent="0.25">
      <c r="A98" s="75">
        <v>94</v>
      </c>
      <c r="B98" s="70" t="s">
        <v>185</v>
      </c>
      <c r="C98" s="32" t="s">
        <v>186</v>
      </c>
      <c r="D98" s="32">
        <v>1</v>
      </c>
      <c r="E98" s="31"/>
      <c r="F98" s="31"/>
      <c r="G98" s="35"/>
      <c r="H98" s="38"/>
      <c r="I98" s="24"/>
      <c r="J98" s="25">
        <f t="shared" si="4"/>
        <v>0</v>
      </c>
      <c r="K98" s="25">
        <f t="shared" ref="K98:K161" si="8">ROUND(D98*H98,2)</f>
        <v>0</v>
      </c>
      <c r="L98" s="26">
        <f t="shared" ref="L98:L161" si="9">ROUND(K98*I98,2)</f>
        <v>0</v>
      </c>
      <c r="M98" s="27">
        <f t="shared" ref="M98:M161" si="10">ROUND(K98+L98,2)</f>
        <v>0</v>
      </c>
    </row>
    <row r="99" spans="1:13" x14ac:dyDescent="0.25">
      <c r="A99" s="15">
        <v>95</v>
      </c>
      <c r="B99" s="70" t="s">
        <v>187</v>
      </c>
      <c r="C99" s="32">
        <v>10503027</v>
      </c>
      <c r="D99" s="32">
        <v>5</v>
      </c>
      <c r="E99" s="31"/>
      <c r="F99" s="31"/>
      <c r="G99" s="35"/>
      <c r="H99" s="38"/>
      <c r="I99" s="24"/>
      <c r="J99" s="25">
        <f t="shared" si="4"/>
        <v>0</v>
      </c>
      <c r="K99" s="25">
        <f t="shared" si="8"/>
        <v>0</v>
      </c>
      <c r="L99" s="26">
        <f t="shared" si="9"/>
        <v>0</v>
      </c>
      <c r="M99" s="27">
        <f t="shared" si="10"/>
        <v>0</v>
      </c>
    </row>
    <row r="100" spans="1:13" x14ac:dyDescent="0.25">
      <c r="A100" s="15">
        <v>96</v>
      </c>
      <c r="B100" s="70" t="s">
        <v>188</v>
      </c>
      <c r="C100" s="32" t="s">
        <v>189</v>
      </c>
      <c r="D100" s="32">
        <v>1</v>
      </c>
      <c r="E100" s="31"/>
      <c r="F100" s="31"/>
      <c r="G100" s="35"/>
      <c r="H100" s="38"/>
      <c r="I100" s="24"/>
      <c r="J100" s="25">
        <f t="shared" si="4"/>
        <v>0</v>
      </c>
      <c r="K100" s="25">
        <f t="shared" si="8"/>
        <v>0</v>
      </c>
      <c r="L100" s="26">
        <f t="shared" si="9"/>
        <v>0</v>
      </c>
      <c r="M100" s="27">
        <f t="shared" si="10"/>
        <v>0</v>
      </c>
    </row>
    <row r="101" spans="1:13" x14ac:dyDescent="0.25">
      <c r="A101" s="75">
        <v>97</v>
      </c>
      <c r="B101" s="70" t="s">
        <v>190</v>
      </c>
      <c r="C101" s="32" t="s">
        <v>191</v>
      </c>
      <c r="D101" s="32">
        <v>1</v>
      </c>
      <c r="E101" s="31"/>
      <c r="F101" s="31"/>
      <c r="G101" s="35"/>
      <c r="H101" s="38"/>
      <c r="I101" s="24"/>
      <c r="J101" s="25">
        <f t="shared" si="4"/>
        <v>0</v>
      </c>
      <c r="K101" s="25">
        <f t="shared" si="8"/>
        <v>0</v>
      </c>
      <c r="L101" s="26">
        <f t="shared" si="9"/>
        <v>0</v>
      </c>
      <c r="M101" s="27">
        <f t="shared" si="10"/>
        <v>0</v>
      </c>
    </row>
    <row r="102" spans="1:13" x14ac:dyDescent="0.25">
      <c r="A102" s="15">
        <v>98</v>
      </c>
      <c r="B102" s="70" t="s">
        <v>192</v>
      </c>
      <c r="C102" s="32" t="s">
        <v>193</v>
      </c>
      <c r="D102" s="32">
        <v>5</v>
      </c>
      <c r="E102" s="31"/>
      <c r="F102" s="31"/>
      <c r="G102" s="35"/>
      <c r="H102" s="38"/>
      <c r="I102" s="24"/>
      <c r="J102" s="25">
        <f t="shared" si="4"/>
        <v>0</v>
      </c>
      <c r="K102" s="25">
        <f t="shared" si="8"/>
        <v>0</v>
      </c>
      <c r="L102" s="26">
        <f t="shared" si="9"/>
        <v>0</v>
      </c>
      <c r="M102" s="27">
        <f t="shared" si="10"/>
        <v>0</v>
      </c>
    </row>
    <row r="103" spans="1:13" x14ac:dyDescent="0.25">
      <c r="A103" s="15">
        <v>99</v>
      </c>
      <c r="B103" s="70" t="s">
        <v>194</v>
      </c>
      <c r="C103" s="32" t="s">
        <v>195</v>
      </c>
      <c r="D103" s="32">
        <v>1</v>
      </c>
      <c r="E103" s="31"/>
      <c r="F103" s="31"/>
      <c r="G103" s="35"/>
      <c r="H103" s="38"/>
      <c r="I103" s="24"/>
      <c r="J103" s="25">
        <f t="shared" si="4"/>
        <v>0</v>
      </c>
      <c r="K103" s="25">
        <f t="shared" si="8"/>
        <v>0</v>
      </c>
      <c r="L103" s="26">
        <f t="shared" si="9"/>
        <v>0</v>
      </c>
      <c r="M103" s="27">
        <f t="shared" si="10"/>
        <v>0</v>
      </c>
    </row>
    <row r="104" spans="1:13" x14ac:dyDescent="0.25">
      <c r="A104" s="75">
        <v>100</v>
      </c>
      <c r="B104" s="70" t="s">
        <v>196</v>
      </c>
      <c r="C104" s="32" t="s">
        <v>197</v>
      </c>
      <c r="D104" s="32">
        <v>1</v>
      </c>
      <c r="E104" s="31"/>
      <c r="F104" s="31"/>
      <c r="G104" s="35"/>
      <c r="H104" s="38"/>
      <c r="I104" s="24"/>
      <c r="J104" s="25">
        <f t="shared" si="4"/>
        <v>0</v>
      </c>
      <c r="K104" s="25">
        <f t="shared" si="8"/>
        <v>0</v>
      </c>
      <c r="L104" s="26">
        <f t="shared" si="9"/>
        <v>0</v>
      </c>
      <c r="M104" s="27">
        <f t="shared" si="10"/>
        <v>0</v>
      </c>
    </row>
    <row r="105" spans="1:13" x14ac:dyDescent="0.25">
      <c r="A105" s="15">
        <v>101</v>
      </c>
      <c r="B105" s="70" t="s">
        <v>198</v>
      </c>
      <c r="C105" s="32">
        <v>14040133</v>
      </c>
      <c r="D105" s="32">
        <v>25</v>
      </c>
      <c r="E105" s="31"/>
      <c r="F105" s="31"/>
      <c r="G105" s="35"/>
      <c r="H105" s="38"/>
      <c r="I105" s="24"/>
      <c r="J105" s="25">
        <f t="shared" si="4"/>
        <v>0</v>
      </c>
      <c r="K105" s="25">
        <f t="shared" si="8"/>
        <v>0</v>
      </c>
      <c r="L105" s="26">
        <f t="shared" si="9"/>
        <v>0</v>
      </c>
      <c r="M105" s="27">
        <f t="shared" si="10"/>
        <v>0</v>
      </c>
    </row>
    <row r="106" spans="1:13" x14ac:dyDescent="0.25">
      <c r="A106" s="15">
        <v>102</v>
      </c>
      <c r="B106" s="70" t="s">
        <v>198</v>
      </c>
      <c r="C106" s="32">
        <v>14190144</v>
      </c>
      <c r="D106" s="32">
        <v>40</v>
      </c>
      <c r="E106" s="31"/>
      <c r="F106" s="31"/>
      <c r="G106" s="35"/>
      <c r="H106" s="38"/>
      <c r="I106" s="24"/>
      <c r="J106" s="25">
        <f t="shared" si="4"/>
        <v>0</v>
      </c>
      <c r="K106" s="25">
        <f t="shared" si="8"/>
        <v>0</v>
      </c>
      <c r="L106" s="26">
        <f t="shared" si="9"/>
        <v>0</v>
      </c>
      <c r="M106" s="27">
        <f t="shared" si="10"/>
        <v>0</v>
      </c>
    </row>
    <row r="107" spans="1:13" x14ac:dyDescent="0.25">
      <c r="A107" s="75">
        <v>103</v>
      </c>
      <c r="B107" s="70" t="s">
        <v>198</v>
      </c>
      <c r="C107" s="32">
        <v>14190250</v>
      </c>
      <c r="D107" s="32">
        <v>10</v>
      </c>
      <c r="E107" s="31"/>
      <c r="F107" s="31"/>
      <c r="G107" s="35"/>
      <c r="H107" s="38"/>
      <c r="I107" s="24"/>
      <c r="J107" s="25">
        <f t="shared" si="4"/>
        <v>0</v>
      </c>
      <c r="K107" s="25">
        <f t="shared" si="8"/>
        <v>0</v>
      </c>
      <c r="L107" s="26">
        <f t="shared" si="9"/>
        <v>0</v>
      </c>
      <c r="M107" s="27">
        <f t="shared" si="10"/>
        <v>0</v>
      </c>
    </row>
    <row r="108" spans="1:13" x14ac:dyDescent="0.25">
      <c r="A108" s="15">
        <v>104</v>
      </c>
      <c r="B108" s="70" t="s">
        <v>199</v>
      </c>
      <c r="C108" s="32" t="s">
        <v>200</v>
      </c>
      <c r="D108" s="32">
        <v>2</v>
      </c>
      <c r="E108" s="31"/>
      <c r="F108" s="31"/>
      <c r="G108" s="35"/>
      <c r="H108" s="38"/>
      <c r="I108" s="24"/>
      <c r="J108" s="25">
        <f t="shared" si="4"/>
        <v>0</v>
      </c>
      <c r="K108" s="25">
        <f t="shared" si="8"/>
        <v>0</v>
      </c>
      <c r="L108" s="26">
        <f t="shared" si="9"/>
        <v>0</v>
      </c>
      <c r="M108" s="27">
        <f t="shared" si="10"/>
        <v>0</v>
      </c>
    </row>
    <row r="109" spans="1:13" x14ac:dyDescent="0.25">
      <c r="A109" s="15">
        <v>105</v>
      </c>
      <c r="B109" s="70" t="s">
        <v>201</v>
      </c>
      <c r="C109" s="32" t="s">
        <v>202</v>
      </c>
      <c r="D109" s="32">
        <v>10</v>
      </c>
      <c r="E109" s="31"/>
      <c r="F109" s="31"/>
      <c r="G109" s="35"/>
      <c r="H109" s="38"/>
      <c r="I109" s="24"/>
      <c r="J109" s="25">
        <f t="shared" si="4"/>
        <v>0</v>
      </c>
      <c r="K109" s="25">
        <f t="shared" si="8"/>
        <v>0</v>
      </c>
      <c r="L109" s="26">
        <f t="shared" si="9"/>
        <v>0</v>
      </c>
      <c r="M109" s="27">
        <f t="shared" si="10"/>
        <v>0</v>
      </c>
    </row>
    <row r="110" spans="1:13" x14ac:dyDescent="0.25">
      <c r="A110" s="75">
        <v>106</v>
      </c>
      <c r="B110" s="70" t="s">
        <v>203</v>
      </c>
      <c r="C110" s="32">
        <v>31885049</v>
      </c>
      <c r="D110" s="32">
        <v>2</v>
      </c>
      <c r="E110" s="31"/>
      <c r="F110" s="31"/>
      <c r="G110" s="35"/>
      <c r="H110" s="38"/>
      <c r="I110" s="24"/>
      <c r="J110" s="25">
        <f t="shared" si="4"/>
        <v>0</v>
      </c>
      <c r="K110" s="25">
        <f t="shared" si="8"/>
        <v>0</v>
      </c>
      <c r="L110" s="26">
        <f t="shared" si="9"/>
        <v>0</v>
      </c>
      <c r="M110" s="27">
        <f t="shared" si="10"/>
        <v>0</v>
      </c>
    </row>
    <row r="111" spans="1:13" x14ac:dyDescent="0.25">
      <c r="A111" s="15">
        <v>107</v>
      </c>
      <c r="B111" s="70" t="s">
        <v>204</v>
      </c>
      <c r="C111" s="32" t="s">
        <v>205</v>
      </c>
      <c r="D111" s="32">
        <v>1</v>
      </c>
      <c r="E111" s="31"/>
      <c r="F111" s="31"/>
      <c r="G111" s="35"/>
      <c r="H111" s="38"/>
      <c r="I111" s="24"/>
      <c r="J111" s="25">
        <f t="shared" si="4"/>
        <v>0</v>
      </c>
      <c r="K111" s="25">
        <f t="shared" si="8"/>
        <v>0</v>
      </c>
      <c r="L111" s="26">
        <f t="shared" si="9"/>
        <v>0</v>
      </c>
      <c r="M111" s="27">
        <f t="shared" si="10"/>
        <v>0</v>
      </c>
    </row>
    <row r="112" spans="1:13" x14ac:dyDescent="0.25">
      <c r="A112" s="15">
        <v>108</v>
      </c>
      <c r="B112" s="70" t="s">
        <v>206</v>
      </c>
      <c r="C112" s="32" t="s">
        <v>207</v>
      </c>
      <c r="D112" s="32">
        <v>1</v>
      </c>
      <c r="E112" s="31"/>
      <c r="F112" s="31"/>
      <c r="G112" s="35"/>
      <c r="H112" s="38"/>
      <c r="I112" s="24"/>
      <c r="J112" s="25">
        <f t="shared" si="4"/>
        <v>0</v>
      </c>
      <c r="K112" s="25">
        <f t="shared" si="8"/>
        <v>0</v>
      </c>
      <c r="L112" s="26">
        <f t="shared" si="9"/>
        <v>0</v>
      </c>
      <c r="M112" s="27">
        <f t="shared" si="10"/>
        <v>0</v>
      </c>
    </row>
    <row r="113" spans="1:13" x14ac:dyDescent="0.25">
      <c r="A113" s="75">
        <v>109</v>
      </c>
      <c r="B113" s="70" t="s">
        <v>208</v>
      </c>
      <c r="C113" s="32" t="s">
        <v>209</v>
      </c>
      <c r="D113" s="32">
        <v>1</v>
      </c>
      <c r="E113" s="31"/>
      <c r="F113" s="31"/>
      <c r="G113" s="35"/>
      <c r="H113" s="38"/>
      <c r="I113" s="24"/>
      <c r="J113" s="25">
        <f t="shared" si="4"/>
        <v>0</v>
      </c>
      <c r="K113" s="25">
        <f t="shared" si="8"/>
        <v>0</v>
      </c>
      <c r="L113" s="26">
        <f t="shared" si="9"/>
        <v>0</v>
      </c>
      <c r="M113" s="27">
        <f t="shared" si="10"/>
        <v>0</v>
      </c>
    </row>
    <row r="114" spans="1:13" x14ac:dyDescent="0.25">
      <c r="A114" s="15">
        <v>110</v>
      </c>
      <c r="B114" s="70" t="s">
        <v>210</v>
      </c>
      <c r="C114" s="32" t="s">
        <v>211</v>
      </c>
      <c r="D114" s="32">
        <v>5</v>
      </c>
      <c r="E114" s="31"/>
      <c r="F114" s="31"/>
      <c r="G114" s="35"/>
      <c r="H114" s="38"/>
      <c r="I114" s="24"/>
      <c r="J114" s="25">
        <f t="shared" si="4"/>
        <v>0</v>
      </c>
      <c r="K114" s="25">
        <f t="shared" si="8"/>
        <v>0</v>
      </c>
      <c r="L114" s="26">
        <f t="shared" si="9"/>
        <v>0</v>
      </c>
      <c r="M114" s="27">
        <f t="shared" si="10"/>
        <v>0</v>
      </c>
    </row>
    <row r="115" spans="1:13" x14ac:dyDescent="0.25">
      <c r="A115" s="15">
        <v>111</v>
      </c>
      <c r="B115" s="70" t="s">
        <v>212</v>
      </c>
      <c r="C115" s="32">
        <v>11550043</v>
      </c>
      <c r="D115" s="32">
        <v>5</v>
      </c>
      <c r="E115" s="31"/>
      <c r="F115" s="31"/>
      <c r="G115" s="35"/>
      <c r="H115" s="38"/>
      <c r="I115" s="24"/>
      <c r="J115" s="25">
        <f t="shared" si="4"/>
        <v>0</v>
      </c>
      <c r="K115" s="25">
        <f t="shared" si="8"/>
        <v>0</v>
      </c>
      <c r="L115" s="26">
        <f t="shared" si="9"/>
        <v>0</v>
      </c>
      <c r="M115" s="27">
        <f t="shared" si="10"/>
        <v>0</v>
      </c>
    </row>
    <row r="116" spans="1:13" x14ac:dyDescent="0.25">
      <c r="A116" s="75">
        <v>112</v>
      </c>
      <c r="B116" s="70" t="s">
        <v>213</v>
      </c>
      <c r="C116" s="32">
        <v>11765054</v>
      </c>
      <c r="D116" s="32">
        <v>8</v>
      </c>
      <c r="E116" s="31"/>
      <c r="F116" s="31"/>
      <c r="G116" s="35"/>
      <c r="H116" s="38"/>
      <c r="I116" s="24"/>
      <c r="J116" s="25">
        <f t="shared" si="4"/>
        <v>0</v>
      </c>
      <c r="K116" s="25">
        <f t="shared" si="8"/>
        <v>0</v>
      </c>
      <c r="L116" s="26">
        <f t="shared" si="9"/>
        <v>0</v>
      </c>
      <c r="M116" s="27">
        <f t="shared" si="10"/>
        <v>0</v>
      </c>
    </row>
    <row r="117" spans="1:13" x14ac:dyDescent="0.25">
      <c r="A117" s="15">
        <v>113</v>
      </c>
      <c r="B117" s="70" t="s">
        <v>214</v>
      </c>
      <c r="C117" s="32">
        <v>21127022</v>
      </c>
      <c r="D117" s="32">
        <v>1</v>
      </c>
      <c r="E117" s="31"/>
      <c r="F117" s="31"/>
      <c r="G117" s="35"/>
      <c r="H117" s="38"/>
      <c r="I117" s="24"/>
      <c r="J117" s="25">
        <f t="shared" si="4"/>
        <v>0</v>
      </c>
      <c r="K117" s="25">
        <f t="shared" si="8"/>
        <v>0</v>
      </c>
      <c r="L117" s="26">
        <f t="shared" si="9"/>
        <v>0</v>
      </c>
      <c r="M117" s="27">
        <f t="shared" si="10"/>
        <v>0</v>
      </c>
    </row>
    <row r="118" spans="1:13" x14ac:dyDescent="0.25">
      <c r="A118" s="85">
        <v>114</v>
      </c>
      <c r="B118" s="83" t="s">
        <v>658</v>
      </c>
      <c r="C118" s="84" t="s">
        <v>659</v>
      </c>
      <c r="D118" s="101">
        <v>8</v>
      </c>
      <c r="E118" s="31"/>
      <c r="F118" s="31"/>
      <c r="G118" s="35"/>
      <c r="H118" s="38"/>
      <c r="I118" s="24"/>
      <c r="J118" s="25">
        <f t="shared" si="4"/>
        <v>0</v>
      </c>
      <c r="K118" s="25">
        <f t="shared" si="8"/>
        <v>0</v>
      </c>
      <c r="L118" s="26">
        <f t="shared" si="9"/>
        <v>0</v>
      </c>
      <c r="M118" s="27">
        <f t="shared" si="10"/>
        <v>0</v>
      </c>
    </row>
    <row r="119" spans="1:13" x14ac:dyDescent="0.25">
      <c r="A119" s="82">
        <v>115</v>
      </c>
      <c r="B119" s="83" t="s">
        <v>656</v>
      </c>
      <c r="C119" s="84" t="s">
        <v>657</v>
      </c>
      <c r="D119" s="101">
        <v>1</v>
      </c>
      <c r="E119" s="31"/>
      <c r="F119" s="31"/>
      <c r="G119" s="35"/>
      <c r="H119" s="38"/>
      <c r="I119" s="24"/>
      <c r="J119" s="25">
        <f t="shared" si="4"/>
        <v>0</v>
      </c>
      <c r="K119" s="25">
        <f t="shared" si="8"/>
        <v>0</v>
      </c>
      <c r="L119" s="26">
        <f t="shared" si="9"/>
        <v>0</v>
      </c>
      <c r="M119" s="27">
        <f t="shared" si="10"/>
        <v>0</v>
      </c>
    </row>
    <row r="120" spans="1:13" x14ac:dyDescent="0.25">
      <c r="A120" s="15">
        <v>116</v>
      </c>
      <c r="B120" s="70" t="s">
        <v>215</v>
      </c>
      <c r="C120" s="32">
        <v>4478545</v>
      </c>
      <c r="D120" s="32">
        <v>1</v>
      </c>
      <c r="E120" s="31"/>
      <c r="F120" s="31"/>
      <c r="G120" s="35"/>
      <c r="H120" s="38"/>
      <c r="I120" s="24"/>
      <c r="J120" s="25">
        <f t="shared" si="4"/>
        <v>0</v>
      </c>
      <c r="K120" s="25">
        <f t="shared" si="8"/>
        <v>0</v>
      </c>
      <c r="L120" s="26">
        <f t="shared" si="9"/>
        <v>0</v>
      </c>
      <c r="M120" s="27">
        <f t="shared" si="10"/>
        <v>0</v>
      </c>
    </row>
    <row r="121" spans="1:13" x14ac:dyDescent="0.25">
      <c r="A121" s="15">
        <v>117</v>
      </c>
      <c r="B121" s="70" t="s">
        <v>216</v>
      </c>
      <c r="C121" s="32">
        <v>4478359</v>
      </c>
      <c r="D121" s="32">
        <v>1</v>
      </c>
      <c r="E121" s="31"/>
      <c r="F121" s="31"/>
      <c r="G121" s="35"/>
      <c r="H121" s="38"/>
      <c r="I121" s="24"/>
      <c r="J121" s="25">
        <f t="shared" si="4"/>
        <v>0</v>
      </c>
      <c r="K121" s="25">
        <f t="shared" si="8"/>
        <v>0</v>
      </c>
      <c r="L121" s="26">
        <f t="shared" si="9"/>
        <v>0</v>
      </c>
      <c r="M121" s="27">
        <f t="shared" si="10"/>
        <v>0</v>
      </c>
    </row>
    <row r="122" spans="1:13" x14ac:dyDescent="0.25">
      <c r="A122" s="75">
        <v>118</v>
      </c>
      <c r="B122" s="70" t="s">
        <v>217</v>
      </c>
      <c r="C122" s="32">
        <v>4331182</v>
      </c>
      <c r="D122" s="32">
        <v>75</v>
      </c>
      <c r="E122" s="31"/>
      <c r="F122" s="31"/>
      <c r="G122" s="35"/>
      <c r="H122" s="38"/>
      <c r="I122" s="24"/>
      <c r="J122" s="25">
        <f t="shared" si="4"/>
        <v>0</v>
      </c>
      <c r="K122" s="25">
        <f t="shared" si="8"/>
        <v>0</v>
      </c>
      <c r="L122" s="26">
        <f t="shared" si="9"/>
        <v>0</v>
      </c>
      <c r="M122" s="27">
        <f t="shared" si="10"/>
        <v>0</v>
      </c>
    </row>
    <row r="123" spans="1:13" x14ac:dyDescent="0.25">
      <c r="A123" s="15">
        <v>119</v>
      </c>
      <c r="B123" s="70" t="s">
        <v>218</v>
      </c>
      <c r="C123" s="32">
        <v>4309155</v>
      </c>
      <c r="D123" s="32">
        <v>1</v>
      </c>
      <c r="E123" s="31"/>
      <c r="F123" s="31"/>
      <c r="G123" s="35"/>
      <c r="H123" s="38"/>
      <c r="I123" s="24"/>
      <c r="J123" s="25">
        <f t="shared" si="4"/>
        <v>0</v>
      </c>
      <c r="K123" s="25">
        <f t="shared" si="8"/>
        <v>0</v>
      </c>
      <c r="L123" s="26">
        <f t="shared" si="9"/>
        <v>0</v>
      </c>
      <c r="M123" s="27">
        <f t="shared" si="10"/>
        <v>0</v>
      </c>
    </row>
    <row r="124" spans="1:13" x14ac:dyDescent="0.25">
      <c r="A124" s="15">
        <v>120</v>
      </c>
      <c r="B124" s="70" t="s">
        <v>219</v>
      </c>
      <c r="C124" s="32" t="s">
        <v>220</v>
      </c>
      <c r="D124" s="32">
        <v>1</v>
      </c>
      <c r="E124" s="31"/>
      <c r="F124" s="31"/>
      <c r="G124" s="35"/>
      <c r="H124" s="38"/>
      <c r="I124" s="24"/>
      <c r="J124" s="25">
        <f t="shared" si="4"/>
        <v>0</v>
      </c>
      <c r="K124" s="25">
        <f t="shared" si="8"/>
        <v>0</v>
      </c>
      <c r="L124" s="26">
        <f t="shared" si="9"/>
        <v>0</v>
      </c>
      <c r="M124" s="27">
        <f t="shared" si="10"/>
        <v>0</v>
      </c>
    </row>
    <row r="125" spans="1:13" x14ac:dyDescent="0.25">
      <c r="A125" s="75">
        <v>121</v>
      </c>
      <c r="B125" s="70" t="s">
        <v>221</v>
      </c>
      <c r="C125" s="32" t="s">
        <v>222</v>
      </c>
      <c r="D125" s="32">
        <v>1</v>
      </c>
      <c r="E125" s="31"/>
      <c r="F125" s="31"/>
      <c r="G125" s="35"/>
      <c r="H125" s="38"/>
      <c r="I125" s="24"/>
      <c r="J125" s="25">
        <f t="shared" si="4"/>
        <v>0</v>
      </c>
      <c r="K125" s="25">
        <f t="shared" si="8"/>
        <v>0</v>
      </c>
      <c r="L125" s="26">
        <f t="shared" si="9"/>
        <v>0</v>
      </c>
      <c r="M125" s="27">
        <f t="shared" si="10"/>
        <v>0</v>
      </c>
    </row>
    <row r="126" spans="1:13" x14ac:dyDescent="0.25">
      <c r="A126" s="15">
        <v>122</v>
      </c>
      <c r="B126" s="70" t="s">
        <v>223</v>
      </c>
      <c r="C126" s="32" t="s">
        <v>224</v>
      </c>
      <c r="D126" s="32">
        <v>1</v>
      </c>
      <c r="E126" s="31"/>
      <c r="F126" s="31"/>
      <c r="G126" s="35"/>
      <c r="H126" s="38"/>
      <c r="I126" s="24"/>
      <c r="J126" s="25">
        <f t="shared" si="4"/>
        <v>0</v>
      </c>
      <c r="K126" s="25">
        <f t="shared" si="8"/>
        <v>0</v>
      </c>
      <c r="L126" s="26">
        <f t="shared" si="9"/>
        <v>0</v>
      </c>
      <c r="M126" s="27">
        <f t="shared" si="10"/>
        <v>0</v>
      </c>
    </row>
    <row r="127" spans="1:13" x14ac:dyDescent="0.25">
      <c r="A127" s="15">
        <v>123</v>
      </c>
      <c r="B127" s="70" t="s">
        <v>225</v>
      </c>
      <c r="C127" s="32" t="s">
        <v>226</v>
      </c>
      <c r="D127" s="32">
        <v>1</v>
      </c>
      <c r="E127" s="31"/>
      <c r="F127" s="31"/>
      <c r="G127" s="35"/>
      <c r="H127" s="38"/>
      <c r="I127" s="24"/>
      <c r="J127" s="25">
        <f t="shared" si="4"/>
        <v>0</v>
      </c>
      <c r="K127" s="25">
        <f t="shared" si="8"/>
        <v>0</v>
      </c>
      <c r="L127" s="26">
        <f t="shared" si="9"/>
        <v>0</v>
      </c>
      <c r="M127" s="27">
        <f t="shared" si="10"/>
        <v>0</v>
      </c>
    </row>
    <row r="128" spans="1:13" x14ac:dyDescent="0.25">
      <c r="A128" s="75">
        <v>124</v>
      </c>
      <c r="B128" s="70" t="s">
        <v>227</v>
      </c>
      <c r="C128" s="32" t="s">
        <v>228</v>
      </c>
      <c r="D128" s="32">
        <v>1</v>
      </c>
      <c r="E128" s="31"/>
      <c r="F128" s="31"/>
      <c r="G128" s="35"/>
      <c r="H128" s="38"/>
      <c r="I128" s="24"/>
      <c r="J128" s="25">
        <f t="shared" si="4"/>
        <v>0</v>
      </c>
      <c r="K128" s="25">
        <f t="shared" si="8"/>
        <v>0</v>
      </c>
      <c r="L128" s="26">
        <f t="shared" si="9"/>
        <v>0</v>
      </c>
      <c r="M128" s="27">
        <f t="shared" si="10"/>
        <v>0</v>
      </c>
    </row>
    <row r="129" spans="1:13" x14ac:dyDescent="0.25">
      <c r="A129" s="15">
        <v>125</v>
      </c>
      <c r="B129" s="70" t="s">
        <v>229</v>
      </c>
      <c r="C129" s="32" t="s">
        <v>230</v>
      </c>
      <c r="D129" s="32">
        <v>2</v>
      </c>
      <c r="E129" s="31"/>
      <c r="F129" s="31"/>
      <c r="G129" s="35"/>
      <c r="H129" s="38"/>
      <c r="I129" s="24"/>
      <c r="J129" s="25">
        <f t="shared" si="4"/>
        <v>0</v>
      </c>
      <c r="K129" s="25">
        <f t="shared" si="8"/>
        <v>0</v>
      </c>
      <c r="L129" s="26">
        <f t="shared" si="9"/>
        <v>0</v>
      </c>
      <c r="M129" s="27">
        <f t="shared" si="10"/>
        <v>0</v>
      </c>
    </row>
    <row r="130" spans="1:13" x14ac:dyDescent="0.25">
      <c r="A130" s="15">
        <v>126</v>
      </c>
      <c r="B130" s="70" t="s">
        <v>231</v>
      </c>
      <c r="C130" s="32" t="s">
        <v>232</v>
      </c>
      <c r="D130" s="32">
        <v>1</v>
      </c>
      <c r="E130" s="31"/>
      <c r="F130" s="31"/>
      <c r="G130" s="35"/>
      <c r="H130" s="38"/>
      <c r="I130" s="24"/>
      <c r="J130" s="25">
        <f t="shared" si="4"/>
        <v>0</v>
      </c>
      <c r="K130" s="25">
        <f t="shared" si="8"/>
        <v>0</v>
      </c>
      <c r="L130" s="26">
        <f t="shared" si="9"/>
        <v>0</v>
      </c>
      <c r="M130" s="27">
        <f t="shared" si="10"/>
        <v>0</v>
      </c>
    </row>
    <row r="131" spans="1:13" x14ac:dyDescent="0.25">
      <c r="A131" s="75">
        <v>127</v>
      </c>
      <c r="B131" s="70" t="s">
        <v>233</v>
      </c>
      <c r="C131" s="32" t="s">
        <v>234</v>
      </c>
      <c r="D131" s="32">
        <v>1</v>
      </c>
      <c r="E131" s="31"/>
      <c r="F131" s="31"/>
      <c r="G131" s="35"/>
      <c r="H131" s="38"/>
      <c r="I131" s="24"/>
      <c r="J131" s="25">
        <f t="shared" si="4"/>
        <v>0</v>
      </c>
      <c r="K131" s="25">
        <f t="shared" si="8"/>
        <v>0</v>
      </c>
      <c r="L131" s="26">
        <f t="shared" si="9"/>
        <v>0</v>
      </c>
      <c r="M131" s="27">
        <f t="shared" si="10"/>
        <v>0</v>
      </c>
    </row>
    <row r="132" spans="1:13" x14ac:dyDescent="0.25">
      <c r="A132" s="15">
        <v>128</v>
      </c>
      <c r="B132" s="70" t="s">
        <v>233</v>
      </c>
      <c r="C132" s="32" t="s">
        <v>235</v>
      </c>
      <c r="D132" s="32">
        <v>1</v>
      </c>
      <c r="E132" s="31"/>
      <c r="F132" s="31"/>
      <c r="G132" s="35"/>
      <c r="H132" s="38"/>
      <c r="I132" s="24"/>
      <c r="J132" s="25">
        <f t="shared" si="4"/>
        <v>0</v>
      </c>
      <c r="K132" s="25">
        <f t="shared" si="8"/>
        <v>0</v>
      </c>
      <c r="L132" s="26">
        <f t="shared" si="9"/>
        <v>0</v>
      </c>
      <c r="M132" s="27">
        <f t="shared" si="10"/>
        <v>0</v>
      </c>
    </row>
    <row r="133" spans="1:13" x14ac:dyDescent="0.25">
      <c r="A133" s="15">
        <v>129</v>
      </c>
      <c r="B133" s="70" t="s">
        <v>236</v>
      </c>
      <c r="C133" s="32" t="s">
        <v>237</v>
      </c>
      <c r="D133" s="32">
        <v>1</v>
      </c>
      <c r="E133" s="31"/>
      <c r="F133" s="31"/>
      <c r="G133" s="35"/>
      <c r="H133" s="38"/>
      <c r="I133" s="24"/>
      <c r="J133" s="25">
        <f t="shared" si="4"/>
        <v>0</v>
      </c>
      <c r="K133" s="25">
        <f t="shared" si="8"/>
        <v>0</v>
      </c>
      <c r="L133" s="26">
        <f t="shared" si="9"/>
        <v>0</v>
      </c>
      <c r="M133" s="27">
        <f t="shared" si="10"/>
        <v>0</v>
      </c>
    </row>
    <row r="134" spans="1:13" x14ac:dyDescent="0.25">
      <c r="A134" s="75">
        <v>130</v>
      </c>
      <c r="B134" s="70" t="s">
        <v>238</v>
      </c>
      <c r="C134" s="32">
        <v>10131027</v>
      </c>
      <c r="D134" s="32">
        <v>1</v>
      </c>
      <c r="E134" s="31"/>
      <c r="F134" s="31"/>
      <c r="G134" s="35"/>
      <c r="H134" s="38"/>
      <c r="I134" s="24"/>
      <c r="J134" s="25">
        <f t="shared" ref="J134:J197" si="11">ROUND(H134*I134+H134,2)</f>
        <v>0</v>
      </c>
      <c r="K134" s="25">
        <f t="shared" si="8"/>
        <v>0</v>
      </c>
      <c r="L134" s="26">
        <f t="shared" si="9"/>
        <v>0</v>
      </c>
      <c r="M134" s="27">
        <f t="shared" si="10"/>
        <v>0</v>
      </c>
    </row>
    <row r="135" spans="1:13" x14ac:dyDescent="0.25">
      <c r="A135" s="15">
        <v>131</v>
      </c>
      <c r="B135" s="70" t="s">
        <v>238</v>
      </c>
      <c r="C135" s="32">
        <v>11811023</v>
      </c>
      <c r="D135" s="32">
        <v>1</v>
      </c>
      <c r="E135" s="31"/>
      <c r="F135" s="31"/>
      <c r="G135" s="35"/>
      <c r="H135" s="38"/>
      <c r="I135" s="24"/>
      <c r="J135" s="25">
        <f t="shared" si="11"/>
        <v>0</v>
      </c>
      <c r="K135" s="25">
        <f t="shared" si="8"/>
        <v>0</v>
      </c>
      <c r="L135" s="26">
        <f t="shared" si="9"/>
        <v>0</v>
      </c>
      <c r="M135" s="27">
        <f t="shared" si="10"/>
        <v>0</v>
      </c>
    </row>
    <row r="136" spans="1:13" x14ac:dyDescent="0.25">
      <c r="A136" s="15">
        <v>132</v>
      </c>
      <c r="B136" s="70" t="s">
        <v>239</v>
      </c>
      <c r="C136" s="32">
        <v>15710064</v>
      </c>
      <c r="D136" s="32">
        <v>15</v>
      </c>
      <c r="E136" s="31"/>
      <c r="F136" s="31"/>
      <c r="G136" s="35"/>
      <c r="H136" s="38"/>
      <c r="I136" s="24"/>
      <c r="J136" s="25">
        <f t="shared" si="11"/>
        <v>0</v>
      </c>
      <c r="K136" s="25">
        <f t="shared" si="8"/>
        <v>0</v>
      </c>
      <c r="L136" s="26">
        <f t="shared" si="9"/>
        <v>0</v>
      </c>
      <c r="M136" s="27">
        <f t="shared" si="10"/>
        <v>0</v>
      </c>
    </row>
    <row r="137" spans="1:13" x14ac:dyDescent="0.25">
      <c r="A137" s="75">
        <v>133</v>
      </c>
      <c r="B137" s="70" t="s">
        <v>240</v>
      </c>
      <c r="C137" s="32">
        <v>35050038</v>
      </c>
      <c r="D137" s="32">
        <v>5</v>
      </c>
      <c r="E137" s="31"/>
      <c r="F137" s="31"/>
      <c r="G137" s="35"/>
      <c r="H137" s="38"/>
      <c r="I137" s="24"/>
      <c r="J137" s="25">
        <f t="shared" si="11"/>
        <v>0</v>
      </c>
      <c r="K137" s="25">
        <f t="shared" si="8"/>
        <v>0</v>
      </c>
      <c r="L137" s="26">
        <f t="shared" si="9"/>
        <v>0</v>
      </c>
      <c r="M137" s="27">
        <f t="shared" si="10"/>
        <v>0</v>
      </c>
    </row>
    <row r="138" spans="1:13" x14ac:dyDescent="0.25">
      <c r="A138" s="15">
        <v>134</v>
      </c>
      <c r="B138" s="70" t="s">
        <v>241</v>
      </c>
      <c r="C138" s="32">
        <v>35050061</v>
      </c>
      <c r="D138" s="32">
        <v>1</v>
      </c>
      <c r="E138" s="31"/>
      <c r="F138" s="31"/>
      <c r="G138" s="35"/>
      <c r="H138" s="38"/>
      <c r="I138" s="24"/>
      <c r="J138" s="25">
        <f t="shared" si="11"/>
        <v>0</v>
      </c>
      <c r="K138" s="25">
        <f t="shared" si="8"/>
        <v>0</v>
      </c>
      <c r="L138" s="26">
        <f t="shared" si="9"/>
        <v>0</v>
      </c>
      <c r="M138" s="27">
        <f t="shared" si="10"/>
        <v>0</v>
      </c>
    </row>
    <row r="139" spans="1:13" x14ac:dyDescent="0.25">
      <c r="A139" s="15">
        <v>135</v>
      </c>
      <c r="B139" s="70" t="s">
        <v>242</v>
      </c>
      <c r="C139" s="32" t="s">
        <v>243</v>
      </c>
      <c r="D139" s="32">
        <v>1</v>
      </c>
      <c r="E139" s="31"/>
      <c r="F139" s="31"/>
      <c r="G139" s="35"/>
      <c r="H139" s="38"/>
      <c r="I139" s="24"/>
      <c r="J139" s="25">
        <f t="shared" si="11"/>
        <v>0</v>
      </c>
      <c r="K139" s="25">
        <f t="shared" si="8"/>
        <v>0</v>
      </c>
      <c r="L139" s="26">
        <f t="shared" si="9"/>
        <v>0</v>
      </c>
      <c r="M139" s="27">
        <f t="shared" si="10"/>
        <v>0</v>
      </c>
    </row>
    <row r="140" spans="1:13" x14ac:dyDescent="0.25">
      <c r="A140" s="75">
        <v>136</v>
      </c>
      <c r="B140" s="70" t="s">
        <v>244</v>
      </c>
      <c r="C140" s="32" t="s">
        <v>245</v>
      </c>
      <c r="D140" s="32">
        <v>1</v>
      </c>
      <c r="E140" s="31"/>
      <c r="F140" s="31"/>
      <c r="G140" s="35"/>
      <c r="H140" s="38"/>
      <c r="I140" s="24"/>
      <c r="J140" s="25">
        <f t="shared" si="11"/>
        <v>0</v>
      </c>
      <c r="K140" s="25">
        <f t="shared" si="8"/>
        <v>0</v>
      </c>
      <c r="L140" s="26">
        <f t="shared" si="9"/>
        <v>0</v>
      </c>
      <c r="M140" s="27">
        <f t="shared" si="10"/>
        <v>0</v>
      </c>
    </row>
    <row r="141" spans="1:13" x14ac:dyDescent="0.25">
      <c r="A141" s="15">
        <v>137</v>
      </c>
      <c r="B141" s="70" t="s">
        <v>246</v>
      </c>
      <c r="C141" s="32" t="s">
        <v>247</v>
      </c>
      <c r="D141" s="32">
        <v>1</v>
      </c>
      <c r="E141" s="31"/>
      <c r="F141" s="31"/>
      <c r="G141" s="35"/>
      <c r="H141" s="38"/>
      <c r="I141" s="24"/>
      <c r="J141" s="25">
        <f t="shared" si="11"/>
        <v>0</v>
      </c>
      <c r="K141" s="25">
        <f t="shared" si="8"/>
        <v>0</v>
      </c>
      <c r="L141" s="26">
        <f t="shared" si="9"/>
        <v>0</v>
      </c>
      <c r="M141" s="27">
        <f t="shared" si="10"/>
        <v>0</v>
      </c>
    </row>
    <row r="142" spans="1:13" x14ac:dyDescent="0.25">
      <c r="A142" s="15">
        <v>138</v>
      </c>
      <c r="B142" s="70" t="s">
        <v>248</v>
      </c>
      <c r="C142" s="32">
        <v>626520</v>
      </c>
      <c r="D142" s="32">
        <v>1</v>
      </c>
      <c r="E142" s="31"/>
      <c r="F142" s="31"/>
      <c r="G142" s="35"/>
      <c r="H142" s="38"/>
      <c r="I142" s="24"/>
      <c r="J142" s="25">
        <f t="shared" si="11"/>
        <v>0</v>
      </c>
      <c r="K142" s="25">
        <f t="shared" si="8"/>
        <v>0</v>
      </c>
      <c r="L142" s="26">
        <f t="shared" si="9"/>
        <v>0</v>
      </c>
      <c r="M142" s="27">
        <f t="shared" si="10"/>
        <v>0</v>
      </c>
    </row>
    <row r="143" spans="1:13" x14ac:dyDescent="0.25">
      <c r="A143" s="75">
        <v>139</v>
      </c>
      <c r="B143" s="70" t="s">
        <v>249</v>
      </c>
      <c r="C143" s="32" t="s">
        <v>250</v>
      </c>
      <c r="D143" s="32">
        <v>1</v>
      </c>
      <c r="E143" s="31"/>
      <c r="F143" s="31"/>
      <c r="G143" s="35"/>
      <c r="H143" s="38"/>
      <c r="I143" s="24"/>
      <c r="J143" s="25">
        <f t="shared" si="11"/>
        <v>0</v>
      </c>
      <c r="K143" s="25">
        <f t="shared" si="8"/>
        <v>0</v>
      </c>
      <c r="L143" s="26">
        <f t="shared" si="9"/>
        <v>0</v>
      </c>
      <c r="M143" s="27">
        <f t="shared" si="10"/>
        <v>0</v>
      </c>
    </row>
    <row r="144" spans="1:13" x14ac:dyDescent="0.25">
      <c r="A144" s="15">
        <v>140</v>
      </c>
      <c r="B144" s="70" t="s">
        <v>251</v>
      </c>
      <c r="C144" s="32" t="s">
        <v>252</v>
      </c>
      <c r="D144" s="32">
        <v>1</v>
      </c>
      <c r="E144" s="31"/>
      <c r="F144" s="31"/>
      <c r="G144" s="35"/>
      <c r="H144" s="38"/>
      <c r="I144" s="24"/>
      <c r="J144" s="25">
        <f t="shared" si="11"/>
        <v>0</v>
      </c>
      <c r="K144" s="25">
        <f t="shared" si="8"/>
        <v>0</v>
      </c>
      <c r="L144" s="26">
        <f t="shared" si="9"/>
        <v>0</v>
      </c>
      <c r="M144" s="27">
        <f t="shared" si="10"/>
        <v>0</v>
      </c>
    </row>
    <row r="145" spans="1:13" x14ac:dyDescent="0.25">
      <c r="A145" s="15">
        <v>141</v>
      </c>
      <c r="B145" s="70" t="s">
        <v>253</v>
      </c>
      <c r="C145" s="32">
        <v>21060017</v>
      </c>
      <c r="D145" s="32">
        <v>1</v>
      </c>
      <c r="E145" s="31"/>
      <c r="F145" s="31"/>
      <c r="G145" s="35"/>
      <c r="H145" s="38"/>
      <c r="I145" s="24"/>
      <c r="J145" s="25">
        <f t="shared" si="11"/>
        <v>0</v>
      </c>
      <c r="K145" s="25">
        <f t="shared" si="8"/>
        <v>0</v>
      </c>
      <c r="L145" s="26">
        <f t="shared" si="9"/>
        <v>0</v>
      </c>
      <c r="M145" s="27">
        <f t="shared" si="10"/>
        <v>0</v>
      </c>
    </row>
    <row r="146" spans="1:13" x14ac:dyDescent="0.25">
      <c r="A146" s="75">
        <v>142</v>
      </c>
      <c r="B146" s="70" t="s">
        <v>254</v>
      </c>
      <c r="C146" s="32">
        <v>87786</v>
      </c>
      <c r="D146" s="32">
        <v>5</v>
      </c>
      <c r="E146" s="31"/>
      <c r="F146" s="31"/>
      <c r="G146" s="35"/>
      <c r="H146" s="38"/>
      <c r="I146" s="24"/>
      <c r="J146" s="25">
        <f t="shared" si="11"/>
        <v>0</v>
      </c>
      <c r="K146" s="25">
        <f t="shared" si="8"/>
        <v>0</v>
      </c>
      <c r="L146" s="26">
        <f t="shared" si="9"/>
        <v>0</v>
      </c>
      <c r="M146" s="27">
        <f t="shared" si="10"/>
        <v>0</v>
      </c>
    </row>
    <row r="147" spans="1:13" x14ac:dyDescent="0.25">
      <c r="A147" s="15">
        <v>143</v>
      </c>
      <c r="B147" s="70" t="s">
        <v>255</v>
      </c>
      <c r="C147" s="32">
        <v>78440</v>
      </c>
      <c r="D147" s="32">
        <v>1</v>
      </c>
      <c r="E147" s="31"/>
      <c r="F147" s="31"/>
      <c r="G147" s="35"/>
      <c r="H147" s="38"/>
      <c r="I147" s="24"/>
      <c r="J147" s="25">
        <f t="shared" si="11"/>
        <v>0</v>
      </c>
      <c r="K147" s="25">
        <f t="shared" si="8"/>
        <v>0</v>
      </c>
      <c r="L147" s="26">
        <f t="shared" si="9"/>
        <v>0</v>
      </c>
      <c r="M147" s="27">
        <f t="shared" si="10"/>
        <v>0</v>
      </c>
    </row>
    <row r="148" spans="1:13" x14ac:dyDescent="0.25">
      <c r="A148" s="15">
        <v>144</v>
      </c>
      <c r="B148" s="70" t="s">
        <v>255</v>
      </c>
      <c r="C148" s="32">
        <v>78442</v>
      </c>
      <c r="D148" s="32">
        <v>1</v>
      </c>
      <c r="E148" s="31"/>
      <c r="F148" s="31"/>
      <c r="G148" s="35"/>
      <c r="H148" s="38"/>
      <c r="I148" s="24"/>
      <c r="J148" s="25">
        <f t="shared" si="11"/>
        <v>0</v>
      </c>
      <c r="K148" s="25">
        <f t="shared" si="8"/>
        <v>0</v>
      </c>
      <c r="L148" s="26">
        <f t="shared" si="9"/>
        <v>0</v>
      </c>
      <c r="M148" s="27">
        <f t="shared" si="10"/>
        <v>0</v>
      </c>
    </row>
    <row r="149" spans="1:13" x14ac:dyDescent="0.25">
      <c r="A149" s="75">
        <v>145</v>
      </c>
      <c r="B149" s="70" t="s">
        <v>256</v>
      </c>
      <c r="C149" s="32">
        <v>14025092</v>
      </c>
      <c r="D149" s="32">
        <v>25</v>
      </c>
      <c r="E149" s="31"/>
      <c r="F149" s="31"/>
      <c r="G149" s="35"/>
      <c r="H149" s="38"/>
      <c r="I149" s="24"/>
      <c r="J149" s="25">
        <f t="shared" si="11"/>
        <v>0</v>
      </c>
      <c r="K149" s="25">
        <f t="shared" si="8"/>
        <v>0</v>
      </c>
      <c r="L149" s="26">
        <f t="shared" si="9"/>
        <v>0</v>
      </c>
      <c r="M149" s="27">
        <f t="shared" si="10"/>
        <v>0</v>
      </c>
    </row>
    <row r="150" spans="1:13" x14ac:dyDescent="0.25">
      <c r="A150" s="15">
        <v>146</v>
      </c>
      <c r="B150" s="70" t="s">
        <v>256</v>
      </c>
      <c r="C150" s="32">
        <v>14170112</v>
      </c>
      <c r="D150" s="32">
        <v>5</v>
      </c>
      <c r="E150" s="31"/>
      <c r="F150" s="31"/>
      <c r="G150" s="35"/>
      <c r="H150" s="38"/>
      <c r="I150" s="24"/>
      <c r="J150" s="25">
        <f t="shared" si="11"/>
        <v>0</v>
      </c>
      <c r="K150" s="25">
        <f t="shared" si="8"/>
        <v>0</v>
      </c>
      <c r="L150" s="26">
        <f t="shared" si="9"/>
        <v>0</v>
      </c>
      <c r="M150" s="27">
        <f t="shared" si="10"/>
        <v>0</v>
      </c>
    </row>
    <row r="151" spans="1:13" x14ac:dyDescent="0.25">
      <c r="A151" s="15">
        <v>147</v>
      </c>
      <c r="B151" s="70" t="s">
        <v>256</v>
      </c>
      <c r="C151" s="32">
        <v>14175095</v>
      </c>
      <c r="D151" s="32">
        <v>1</v>
      </c>
      <c r="E151" s="31"/>
      <c r="F151" s="31"/>
      <c r="G151" s="35"/>
      <c r="H151" s="38"/>
      <c r="I151" s="24"/>
      <c r="J151" s="25">
        <f t="shared" si="11"/>
        <v>0</v>
      </c>
      <c r="K151" s="25">
        <f t="shared" si="8"/>
        <v>0</v>
      </c>
      <c r="L151" s="26">
        <f t="shared" si="9"/>
        <v>0</v>
      </c>
      <c r="M151" s="27">
        <f t="shared" si="10"/>
        <v>0</v>
      </c>
    </row>
    <row r="152" spans="1:13" x14ac:dyDescent="0.25">
      <c r="A152" s="75">
        <v>148</v>
      </c>
      <c r="B152" s="70" t="s">
        <v>257</v>
      </c>
      <c r="C152" s="32">
        <v>14025050</v>
      </c>
      <c r="D152" s="32">
        <v>2</v>
      </c>
      <c r="E152" s="31"/>
      <c r="F152" s="31"/>
      <c r="G152" s="35"/>
      <c r="H152" s="38"/>
      <c r="I152" s="24"/>
      <c r="J152" s="25">
        <f t="shared" si="11"/>
        <v>0</v>
      </c>
      <c r="K152" s="25">
        <f t="shared" si="8"/>
        <v>0</v>
      </c>
      <c r="L152" s="26">
        <f t="shared" si="9"/>
        <v>0</v>
      </c>
      <c r="M152" s="27">
        <f t="shared" si="10"/>
        <v>0</v>
      </c>
    </row>
    <row r="153" spans="1:13" x14ac:dyDescent="0.25">
      <c r="A153" s="15">
        <v>149</v>
      </c>
      <c r="B153" s="70" t="s">
        <v>258</v>
      </c>
      <c r="C153" s="32" t="s">
        <v>259</v>
      </c>
      <c r="D153" s="32">
        <v>2</v>
      </c>
      <c r="E153" s="31"/>
      <c r="F153" s="31"/>
      <c r="G153" s="35"/>
      <c r="H153" s="38"/>
      <c r="I153" s="24"/>
      <c r="J153" s="25">
        <f t="shared" si="11"/>
        <v>0</v>
      </c>
      <c r="K153" s="25">
        <f t="shared" si="8"/>
        <v>0</v>
      </c>
      <c r="L153" s="26">
        <f t="shared" si="9"/>
        <v>0</v>
      </c>
      <c r="M153" s="27">
        <f t="shared" si="10"/>
        <v>0</v>
      </c>
    </row>
    <row r="154" spans="1:13" x14ac:dyDescent="0.25">
      <c r="A154" s="15">
        <v>150</v>
      </c>
      <c r="B154" s="70" t="s">
        <v>260</v>
      </c>
      <c r="C154" s="32" t="s">
        <v>261</v>
      </c>
      <c r="D154" s="32">
        <v>1</v>
      </c>
      <c r="E154" s="31"/>
      <c r="F154" s="31"/>
      <c r="G154" s="35"/>
      <c r="H154" s="38"/>
      <c r="I154" s="24"/>
      <c r="J154" s="25">
        <f t="shared" si="11"/>
        <v>0</v>
      </c>
      <c r="K154" s="25">
        <f t="shared" si="8"/>
        <v>0</v>
      </c>
      <c r="L154" s="26">
        <f t="shared" si="9"/>
        <v>0</v>
      </c>
      <c r="M154" s="27">
        <f t="shared" si="10"/>
        <v>0</v>
      </c>
    </row>
    <row r="155" spans="1:13" x14ac:dyDescent="0.25">
      <c r="A155" s="75">
        <v>151</v>
      </c>
      <c r="B155" s="70" t="s">
        <v>262</v>
      </c>
      <c r="C155" s="32">
        <v>15630056</v>
      </c>
      <c r="D155" s="32">
        <v>2</v>
      </c>
      <c r="E155" s="31"/>
      <c r="F155" s="31"/>
      <c r="G155" s="35"/>
      <c r="H155" s="38"/>
      <c r="I155" s="24"/>
      <c r="J155" s="25">
        <f t="shared" si="11"/>
        <v>0</v>
      </c>
      <c r="K155" s="25">
        <f t="shared" si="8"/>
        <v>0</v>
      </c>
      <c r="L155" s="26">
        <f t="shared" si="9"/>
        <v>0</v>
      </c>
      <c r="M155" s="27">
        <f t="shared" si="10"/>
        <v>0</v>
      </c>
    </row>
    <row r="156" spans="1:13" x14ac:dyDescent="0.25">
      <c r="A156" s="85">
        <v>152</v>
      </c>
      <c r="B156" s="83" t="s">
        <v>658</v>
      </c>
      <c r="C156" s="84" t="s">
        <v>660</v>
      </c>
      <c r="D156" s="101">
        <v>5</v>
      </c>
      <c r="E156" s="31"/>
      <c r="F156" s="31"/>
      <c r="G156" s="35"/>
      <c r="H156" s="38"/>
      <c r="I156" s="24"/>
      <c r="J156" s="25">
        <f t="shared" si="11"/>
        <v>0</v>
      </c>
      <c r="K156" s="25">
        <f t="shared" si="8"/>
        <v>0</v>
      </c>
      <c r="L156" s="26">
        <f t="shared" si="9"/>
        <v>0</v>
      </c>
      <c r="M156" s="27">
        <f t="shared" si="10"/>
        <v>0</v>
      </c>
    </row>
    <row r="157" spans="1:13" x14ac:dyDescent="0.25">
      <c r="A157" s="15">
        <v>153</v>
      </c>
      <c r="B157" s="70" t="s">
        <v>263</v>
      </c>
      <c r="C157" s="32" t="s">
        <v>264</v>
      </c>
      <c r="D157" s="32">
        <v>1</v>
      </c>
      <c r="E157" s="31"/>
      <c r="F157" s="31"/>
      <c r="G157" s="35"/>
      <c r="H157" s="38"/>
      <c r="I157" s="24"/>
      <c r="J157" s="25">
        <f t="shared" si="11"/>
        <v>0</v>
      </c>
      <c r="K157" s="25">
        <f t="shared" si="8"/>
        <v>0</v>
      </c>
      <c r="L157" s="26">
        <f t="shared" si="9"/>
        <v>0</v>
      </c>
      <c r="M157" s="27">
        <f t="shared" si="10"/>
        <v>0</v>
      </c>
    </row>
    <row r="158" spans="1:13" x14ac:dyDescent="0.25">
      <c r="A158" s="75">
        <v>154</v>
      </c>
      <c r="B158" s="70" t="s">
        <v>265</v>
      </c>
      <c r="C158" s="32">
        <v>26050088</v>
      </c>
      <c r="D158" s="32">
        <v>2</v>
      </c>
      <c r="E158" s="31"/>
      <c r="F158" s="31"/>
      <c r="G158" s="35"/>
      <c r="H158" s="38"/>
      <c r="I158" s="24"/>
      <c r="J158" s="25">
        <f t="shared" si="11"/>
        <v>0</v>
      </c>
      <c r="K158" s="25">
        <f t="shared" si="8"/>
        <v>0</v>
      </c>
      <c r="L158" s="26">
        <f t="shared" si="9"/>
        <v>0</v>
      </c>
      <c r="M158" s="27">
        <f t="shared" si="10"/>
        <v>0</v>
      </c>
    </row>
    <row r="159" spans="1:13" x14ac:dyDescent="0.25">
      <c r="A159" s="15">
        <v>155</v>
      </c>
      <c r="B159" s="70" t="s">
        <v>266</v>
      </c>
      <c r="C159" s="32" t="s">
        <v>267</v>
      </c>
      <c r="D159" s="32">
        <v>1</v>
      </c>
      <c r="E159" s="31"/>
      <c r="F159" s="31"/>
      <c r="G159" s="35"/>
      <c r="H159" s="38"/>
      <c r="I159" s="24"/>
      <c r="J159" s="25">
        <f t="shared" si="11"/>
        <v>0</v>
      </c>
      <c r="K159" s="25">
        <f t="shared" si="8"/>
        <v>0</v>
      </c>
      <c r="L159" s="26">
        <f t="shared" si="9"/>
        <v>0</v>
      </c>
      <c r="M159" s="27">
        <f t="shared" si="10"/>
        <v>0</v>
      </c>
    </row>
    <row r="160" spans="1:13" x14ac:dyDescent="0.25">
      <c r="A160" s="15">
        <v>156</v>
      </c>
      <c r="B160" s="70" t="s">
        <v>268</v>
      </c>
      <c r="C160" s="32" t="s">
        <v>269</v>
      </c>
      <c r="D160" s="32">
        <v>1</v>
      </c>
      <c r="E160" s="31"/>
      <c r="F160" s="31"/>
      <c r="G160" s="35"/>
      <c r="H160" s="38"/>
      <c r="I160" s="24"/>
      <c r="J160" s="25">
        <f t="shared" si="11"/>
        <v>0</v>
      </c>
      <c r="K160" s="25">
        <f t="shared" si="8"/>
        <v>0</v>
      </c>
      <c r="L160" s="26">
        <f t="shared" si="9"/>
        <v>0</v>
      </c>
      <c r="M160" s="27">
        <f t="shared" si="10"/>
        <v>0</v>
      </c>
    </row>
    <row r="161" spans="1:13" x14ac:dyDescent="0.25">
      <c r="A161" s="75">
        <v>157</v>
      </c>
      <c r="B161" s="70" t="s">
        <v>270</v>
      </c>
      <c r="C161" s="32" t="s">
        <v>271</v>
      </c>
      <c r="D161" s="32">
        <v>1</v>
      </c>
      <c r="E161" s="31"/>
      <c r="F161" s="31"/>
      <c r="G161" s="35"/>
      <c r="H161" s="38"/>
      <c r="I161" s="24"/>
      <c r="J161" s="25">
        <f t="shared" si="11"/>
        <v>0</v>
      </c>
      <c r="K161" s="25">
        <f t="shared" si="8"/>
        <v>0</v>
      </c>
      <c r="L161" s="26">
        <f t="shared" si="9"/>
        <v>0</v>
      </c>
      <c r="M161" s="27">
        <f t="shared" si="10"/>
        <v>0</v>
      </c>
    </row>
    <row r="162" spans="1:13" x14ac:dyDescent="0.25">
      <c r="A162" s="15">
        <v>158</v>
      </c>
      <c r="B162" s="70" t="s">
        <v>272</v>
      </c>
      <c r="C162" s="32" t="s">
        <v>273</v>
      </c>
      <c r="D162" s="32">
        <v>1</v>
      </c>
      <c r="E162" s="31"/>
      <c r="F162" s="31"/>
      <c r="G162" s="35"/>
      <c r="H162" s="38"/>
      <c r="I162" s="24"/>
      <c r="J162" s="25">
        <f t="shared" si="11"/>
        <v>0</v>
      </c>
      <c r="K162" s="25">
        <f t="shared" ref="K162:K225" si="12">ROUND(D162*H162,2)</f>
        <v>0</v>
      </c>
      <c r="L162" s="26">
        <f t="shared" ref="L162:L225" si="13">ROUND(K162*I162,2)</f>
        <v>0</v>
      </c>
      <c r="M162" s="27">
        <f t="shared" ref="M162:M225" si="14">ROUND(K162+L162,2)</f>
        <v>0</v>
      </c>
    </row>
    <row r="163" spans="1:13" x14ac:dyDescent="0.25">
      <c r="A163" s="15">
        <v>159</v>
      </c>
      <c r="B163" s="70" t="s">
        <v>274</v>
      </c>
      <c r="C163" s="32" t="s">
        <v>275</v>
      </c>
      <c r="D163" s="32">
        <v>2</v>
      </c>
      <c r="E163" s="31"/>
      <c r="F163" s="31"/>
      <c r="G163" s="35"/>
      <c r="H163" s="38"/>
      <c r="I163" s="24"/>
      <c r="J163" s="25">
        <f t="shared" si="11"/>
        <v>0</v>
      </c>
      <c r="K163" s="25">
        <f t="shared" si="12"/>
        <v>0</v>
      </c>
      <c r="L163" s="26">
        <f t="shared" si="13"/>
        <v>0</v>
      </c>
      <c r="M163" s="27">
        <f t="shared" si="14"/>
        <v>0</v>
      </c>
    </row>
    <row r="164" spans="1:13" x14ac:dyDescent="0.25">
      <c r="A164" s="75">
        <v>160</v>
      </c>
      <c r="B164" s="70" t="s">
        <v>276</v>
      </c>
      <c r="C164" s="32" t="s">
        <v>277</v>
      </c>
      <c r="D164" s="32">
        <v>3</v>
      </c>
      <c r="E164" s="31"/>
      <c r="F164" s="31"/>
      <c r="G164" s="35"/>
      <c r="H164" s="38"/>
      <c r="I164" s="24"/>
      <c r="J164" s="25">
        <f t="shared" si="11"/>
        <v>0</v>
      </c>
      <c r="K164" s="25">
        <f t="shared" si="12"/>
        <v>0</v>
      </c>
      <c r="L164" s="26">
        <f t="shared" si="13"/>
        <v>0</v>
      </c>
      <c r="M164" s="27">
        <f t="shared" si="14"/>
        <v>0</v>
      </c>
    </row>
    <row r="165" spans="1:13" x14ac:dyDescent="0.25">
      <c r="A165" s="15">
        <v>161</v>
      </c>
      <c r="B165" s="70" t="s">
        <v>278</v>
      </c>
      <c r="C165" s="32" t="s">
        <v>279</v>
      </c>
      <c r="D165" s="32">
        <v>1</v>
      </c>
      <c r="E165" s="31"/>
      <c r="F165" s="31"/>
      <c r="G165" s="35"/>
      <c r="H165" s="38"/>
      <c r="I165" s="24"/>
      <c r="J165" s="25">
        <f t="shared" si="11"/>
        <v>0</v>
      </c>
      <c r="K165" s="25">
        <f t="shared" si="12"/>
        <v>0</v>
      </c>
      <c r="L165" s="26">
        <f t="shared" si="13"/>
        <v>0</v>
      </c>
      <c r="M165" s="27">
        <f t="shared" si="14"/>
        <v>0</v>
      </c>
    </row>
    <row r="166" spans="1:13" x14ac:dyDescent="0.25">
      <c r="A166" s="15">
        <v>162</v>
      </c>
      <c r="B166" s="70" t="s">
        <v>280</v>
      </c>
      <c r="C166" s="32" t="s">
        <v>281</v>
      </c>
      <c r="D166" s="32">
        <v>1</v>
      </c>
      <c r="E166" s="31"/>
      <c r="F166" s="31"/>
      <c r="G166" s="35"/>
      <c r="H166" s="38"/>
      <c r="I166" s="24"/>
      <c r="J166" s="25">
        <f t="shared" si="11"/>
        <v>0</v>
      </c>
      <c r="K166" s="25">
        <f t="shared" si="12"/>
        <v>0</v>
      </c>
      <c r="L166" s="26">
        <f t="shared" si="13"/>
        <v>0</v>
      </c>
      <c r="M166" s="27">
        <f t="shared" si="14"/>
        <v>0</v>
      </c>
    </row>
    <row r="167" spans="1:13" x14ac:dyDescent="0.25">
      <c r="A167" s="75">
        <v>163</v>
      </c>
      <c r="B167" s="70" t="s">
        <v>282</v>
      </c>
      <c r="C167" s="32" t="s">
        <v>283</v>
      </c>
      <c r="D167" s="32">
        <v>3</v>
      </c>
      <c r="E167" s="31"/>
      <c r="F167" s="31"/>
      <c r="G167" s="35"/>
      <c r="H167" s="38"/>
      <c r="I167" s="24"/>
      <c r="J167" s="25">
        <f t="shared" si="11"/>
        <v>0</v>
      </c>
      <c r="K167" s="25">
        <f t="shared" si="12"/>
        <v>0</v>
      </c>
      <c r="L167" s="26">
        <f t="shared" si="13"/>
        <v>0</v>
      </c>
      <c r="M167" s="27">
        <f t="shared" si="14"/>
        <v>0</v>
      </c>
    </row>
    <row r="168" spans="1:13" x14ac:dyDescent="0.25">
      <c r="A168" s="15">
        <v>164</v>
      </c>
      <c r="B168" s="70" t="s">
        <v>284</v>
      </c>
      <c r="C168" s="32" t="s">
        <v>285</v>
      </c>
      <c r="D168" s="32">
        <v>1</v>
      </c>
      <c r="E168" s="31"/>
      <c r="F168" s="31"/>
      <c r="G168" s="35"/>
      <c r="H168" s="38"/>
      <c r="I168" s="24"/>
      <c r="J168" s="25">
        <f t="shared" si="11"/>
        <v>0</v>
      </c>
      <c r="K168" s="25">
        <f t="shared" si="12"/>
        <v>0</v>
      </c>
      <c r="L168" s="26">
        <f t="shared" si="13"/>
        <v>0</v>
      </c>
      <c r="M168" s="27">
        <f t="shared" si="14"/>
        <v>0</v>
      </c>
    </row>
    <row r="169" spans="1:13" x14ac:dyDescent="0.25">
      <c r="A169" s="15">
        <v>165</v>
      </c>
      <c r="B169" s="70" t="s">
        <v>286</v>
      </c>
      <c r="C169" s="32" t="s">
        <v>287</v>
      </c>
      <c r="D169" s="32">
        <v>1</v>
      </c>
      <c r="E169" s="31"/>
      <c r="F169" s="31"/>
      <c r="G169" s="35"/>
      <c r="H169" s="38"/>
      <c r="I169" s="24"/>
      <c r="J169" s="25">
        <f t="shared" si="11"/>
        <v>0</v>
      </c>
      <c r="K169" s="25">
        <f t="shared" si="12"/>
        <v>0</v>
      </c>
      <c r="L169" s="26">
        <f t="shared" si="13"/>
        <v>0</v>
      </c>
      <c r="M169" s="27">
        <f t="shared" si="14"/>
        <v>0</v>
      </c>
    </row>
    <row r="170" spans="1:13" x14ac:dyDescent="0.25">
      <c r="A170" s="75">
        <v>166</v>
      </c>
      <c r="B170" s="70" t="s">
        <v>288</v>
      </c>
      <c r="C170" s="32" t="s">
        <v>289</v>
      </c>
      <c r="D170" s="32">
        <v>1</v>
      </c>
      <c r="E170" s="31"/>
      <c r="F170" s="31"/>
      <c r="G170" s="35"/>
      <c r="H170" s="38"/>
      <c r="I170" s="24"/>
      <c r="J170" s="25">
        <f t="shared" si="11"/>
        <v>0</v>
      </c>
      <c r="K170" s="25">
        <f t="shared" si="12"/>
        <v>0</v>
      </c>
      <c r="L170" s="26">
        <f t="shared" si="13"/>
        <v>0</v>
      </c>
      <c r="M170" s="27">
        <f t="shared" si="14"/>
        <v>0</v>
      </c>
    </row>
    <row r="171" spans="1:13" x14ac:dyDescent="0.25">
      <c r="A171" s="15">
        <v>167</v>
      </c>
      <c r="B171" s="70" t="s">
        <v>290</v>
      </c>
      <c r="C171" s="32" t="s">
        <v>291</v>
      </c>
      <c r="D171" s="32">
        <v>1</v>
      </c>
      <c r="E171" s="31"/>
      <c r="F171" s="31"/>
      <c r="G171" s="35"/>
      <c r="H171" s="38"/>
      <c r="I171" s="24"/>
      <c r="J171" s="25">
        <f t="shared" si="11"/>
        <v>0</v>
      </c>
      <c r="K171" s="25">
        <f t="shared" si="12"/>
        <v>0</v>
      </c>
      <c r="L171" s="26">
        <f t="shared" si="13"/>
        <v>0</v>
      </c>
      <c r="M171" s="27">
        <f t="shared" si="14"/>
        <v>0</v>
      </c>
    </row>
    <row r="172" spans="1:13" x14ac:dyDescent="0.25">
      <c r="A172" s="15">
        <v>168</v>
      </c>
      <c r="B172" s="70" t="s">
        <v>292</v>
      </c>
      <c r="C172" s="32" t="s">
        <v>293</v>
      </c>
      <c r="D172" s="32">
        <v>1</v>
      </c>
      <c r="E172" s="31"/>
      <c r="F172" s="31"/>
      <c r="G172" s="35"/>
      <c r="H172" s="38"/>
      <c r="I172" s="24"/>
      <c r="J172" s="25">
        <f t="shared" si="11"/>
        <v>0</v>
      </c>
      <c r="K172" s="25">
        <f t="shared" si="12"/>
        <v>0</v>
      </c>
      <c r="L172" s="26">
        <f t="shared" si="13"/>
        <v>0</v>
      </c>
      <c r="M172" s="27">
        <f t="shared" si="14"/>
        <v>0</v>
      </c>
    </row>
    <row r="173" spans="1:13" x14ac:dyDescent="0.25">
      <c r="A173" s="75">
        <v>169</v>
      </c>
      <c r="B173" s="70" t="s">
        <v>294</v>
      </c>
      <c r="C173" s="32" t="s">
        <v>295</v>
      </c>
      <c r="D173" s="32">
        <v>2</v>
      </c>
      <c r="E173" s="31"/>
      <c r="F173" s="31"/>
      <c r="G173" s="35"/>
      <c r="H173" s="38"/>
      <c r="I173" s="24"/>
      <c r="J173" s="25">
        <f t="shared" si="11"/>
        <v>0</v>
      </c>
      <c r="K173" s="25">
        <f t="shared" si="12"/>
        <v>0</v>
      </c>
      <c r="L173" s="26">
        <f t="shared" si="13"/>
        <v>0</v>
      </c>
      <c r="M173" s="27">
        <f t="shared" si="14"/>
        <v>0</v>
      </c>
    </row>
    <row r="174" spans="1:13" x14ac:dyDescent="0.25">
      <c r="A174" s="15">
        <v>170</v>
      </c>
      <c r="B174" s="70" t="s">
        <v>296</v>
      </c>
      <c r="C174" s="32" t="s">
        <v>297</v>
      </c>
      <c r="D174" s="32">
        <v>1</v>
      </c>
      <c r="E174" s="31"/>
      <c r="F174" s="31"/>
      <c r="G174" s="35"/>
      <c r="H174" s="38"/>
      <c r="I174" s="24"/>
      <c r="J174" s="25">
        <f t="shared" si="11"/>
        <v>0</v>
      </c>
      <c r="K174" s="25">
        <f t="shared" si="12"/>
        <v>0</v>
      </c>
      <c r="L174" s="26">
        <f t="shared" si="13"/>
        <v>0</v>
      </c>
      <c r="M174" s="27">
        <f t="shared" si="14"/>
        <v>0</v>
      </c>
    </row>
    <row r="175" spans="1:13" x14ac:dyDescent="0.25">
      <c r="A175" s="15">
        <v>171</v>
      </c>
      <c r="B175" s="70" t="s">
        <v>298</v>
      </c>
      <c r="C175" s="32" t="s">
        <v>299</v>
      </c>
      <c r="D175" s="32">
        <v>1</v>
      </c>
      <c r="E175" s="31"/>
      <c r="F175" s="31"/>
      <c r="G175" s="35"/>
      <c r="H175" s="38"/>
      <c r="I175" s="24"/>
      <c r="J175" s="25">
        <f t="shared" si="11"/>
        <v>0</v>
      </c>
      <c r="K175" s="25">
        <f t="shared" si="12"/>
        <v>0</v>
      </c>
      <c r="L175" s="26">
        <f t="shared" si="13"/>
        <v>0</v>
      </c>
      <c r="M175" s="27">
        <f t="shared" si="14"/>
        <v>0</v>
      </c>
    </row>
    <row r="176" spans="1:13" x14ac:dyDescent="0.25">
      <c r="A176" s="75">
        <v>172</v>
      </c>
      <c r="B176" s="70" t="s">
        <v>300</v>
      </c>
      <c r="C176" s="32" t="s">
        <v>301</v>
      </c>
      <c r="D176" s="32">
        <v>1</v>
      </c>
      <c r="E176" s="31"/>
      <c r="F176" s="31"/>
      <c r="G176" s="35"/>
      <c r="H176" s="38"/>
      <c r="I176" s="24"/>
      <c r="J176" s="25">
        <f t="shared" si="11"/>
        <v>0</v>
      </c>
      <c r="K176" s="25">
        <f t="shared" si="12"/>
        <v>0</v>
      </c>
      <c r="L176" s="26">
        <f t="shared" si="13"/>
        <v>0</v>
      </c>
      <c r="M176" s="27">
        <f t="shared" si="14"/>
        <v>0</v>
      </c>
    </row>
    <row r="177" spans="1:13" x14ac:dyDescent="0.25">
      <c r="A177" s="15">
        <v>173</v>
      </c>
      <c r="B177" s="70" t="s">
        <v>302</v>
      </c>
      <c r="C177" s="32" t="s">
        <v>303</v>
      </c>
      <c r="D177" s="32">
        <v>1</v>
      </c>
      <c r="E177" s="31"/>
      <c r="F177" s="31"/>
      <c r="G177" s="35"/>
      <c r="H177" s="38"/>
      <c r="I177" s="24"/>
      <c r="J177" s="25">
        <f t="shared" si="11"/>
        <v>0</v>
      </c>
      <c r="K177" s="25">
        <f t="shared" si="12"/>
        <v>0</v>
      </c>
      <c r="L177" s="26">
        <f t="shared" si="13"/>
        <v>0</v>
      </c>
      <c r="M177" s="27">
        <f t="shared" si="14"/>
        <v>0</v>
      </c>
    </row>
    <row r="178" spans="1:13" x14ac:dyDescent="0.25">
      <c r="A178" s="15">
        <v>174</v>
      </c>
      <c r="B178" s="70" t="s">
        <v>304</v>
      </c>
      <c r="C178" s="32" t="s">
        <v>305</v>
      </c>
      <c r="D178" s="32">
        <v>1</v>
      </c>
      <c r="E178" s="31"/>
      <c r="F178" s="31"/>
      <c r="G178" s="35"/>
      <c r="H178" s="38"/>
      <c r="I178" s="24"/>
      <c r="J178" s="25">
        <f t="shared" si="11"/>
        <v>0</v>
      </c>
      <c r="K178" s="25">
        <f t="shared" si="12"/>
        <v>0</v>
      </c>
      <c r="L178" s="26">
        <f t="shared" si="13"/>
        <v>0</v>
      </c>
      <c r="M178" s="27">
        <f t="shared" si="14"/>
        <v>0</v>
      </c>
    </row>
    <row r="179" spans="1:13" x14ac:dyDescent="0.25">
      <c r="A179" s="75">
        <v>175</v>
      </c>
      <c r="B179" s="70" t="s">
        <v>306</v>
      </c>
      <c r="C179" s="32" t="s">
        <v>307</v>
      </c>
      <c r="D179" s="32">
        <v>1</v>
      </c>
      <c r="E179" s="31"/>
      <c r="F179" s="31"/>
      <c r="G179" s="35"/>
      <c r="H179" s="38"/>
      <c r="I179" s="24"/>
      <c r="J179" s="25">
        <f t="shared" si="11"/>
        <v>0</v>
      </c>
      <c r="K179" s="25">
        <f t="shared" si="12"/>
        <v>0</v>
      </c>
      <c r="L179" s="26">
        <f t="shared" si="13"/>
        <v>0</v>
      </c>
      <c r="M179" s="27">
        <f t="shared" si="14"/>
        <v>0</v>
      </c>
    </row>
    <row r="180" spans="1:13" x14ac:dyDescent="0.25">
      <c r="A180" s="15">
        <v>176</v>
      </c>
      <c r="B180" s="70" t="s">
        <v>308</v>
      </c>
      <c r="C180" s="32" t="s">
        <v>309</v>
      </c>
      <c r="D180" s="32">
        <v>1</v>
      </c>
      <c r="E180" s="31"/>
      <c r="F180" s="31"/>
      <c r="G180" s="35"/>
      <c r="H180" s="38"/>
      <c r="I180" s="24"/>
      <c r="J180" s="25">
        <f t="shared" si="11"/>
        <v>0</v>
      </c>
      <c r="K180" s="25">
        <f t="shared" si="12"/>
        <v>0</v>
      </c>
      <c r="L180" s="26">
        <f t="shared" si="13"/>
        <v>0</v>
      </c>
      <c r="M180" s="27">
        <f t="shared" si="14"/>
        <v>0</v>
      </c>
    </row>
    <row r="181" spans="1:13" x14ac:dyDescent="0.25">
      <c r="A181" s="15">
        <v>177</v>
      </c>
      <c r="B181" s="70" t="s">
        <v>310</v>
      </c>
      <c r="C181" s="32" t="s">
        <v>311</v>
      </c>
      <c r="D181" s="32">
        <v>5</v>
      </c>
      <c r="E181" s="31"/>
      <c r="F181" s="31"/>
      <c r="G181" s="35"/>
      <c r="H181" s="38"/>
      <c r="I181" s="24"/>
      <c r="J181" s="25">
        <f t="shared" si="11"/>
        <v>0</v>
      </c>
      <c r="K181" s="25">
        <f t="shared" si="12"/>
        <v>0</v>
      </c>
      <c r="L181" s="26">
        <f t="shared" si="13"/>
        <v>0</v>
      </c>
      <c r="M181" s="27">
        <f t="shared" si="14"/>
        <v>0</v>
      </c>
    </row>
    <row r="182" spans="1:13" x14ac:dyDescent="0.25">
      <c r="A182" s="75">
        <v>178</v>
      </c>
      <c r="B182" s="70" t="s">
        <v>312</v>
      </c>
      <c r="C182" s="32">
        <v>12752010</v>
      </c>
      <c r="D182" s="32">
        <v>1</v>
      </c>
      <c r="E182" s="31"/>
      <c r="F182" s="31"/>
      <c r="G182" s="35"/>
      <c r="H182" s="38"/>
      <c r="I182" s="24"/>
      <c r="J182" s="25">
        <f t="shared" si="11"/>
        <v>0</v>
      </c>
      <c r="K182" s="25">
        <f t="shared" si="12"/>
        <v>0</v>
      </c>
      <c r="L182" s="26">
        <f t="shared" si="13"/>
        <v>0</v>
      </c>
      <c r="M182" s="27">
        <f t="shared" si="14"/>
        <v>0</v>
      </c>
    </row>
    <row r="183" spans="1:13" x14ac:dyDescent="0.25">
      <c r="A183" s="15">
        <v>179</v>
      </c>
      <c r="B183" s="70" t="s">
        <v>313</v>
      </c>
      <c r="C183" s="32">
        <v>10687010</v>
      </c>
      <c r="D183" s="32">
        <v>1</v>
      </c>
      <c r="E183" s="31"/>
      <c r="F183" s="31"/>
      <c r="G183" s="35"/>
      <c r="H183" s="38"/>
      <c r="I183" s="24"/>
      <c r="J183" s="25">
        <f t="shared" si="11"/>
        <v>0</v>
      </c>
      <c r="K183" s="25">
        <f t="shared" si="12"/>
        <v>0</v>
      </c>
      <c r="L183" s="26">
        <f t="shared" si="13"/>
        <v>0</v>
      </c>
      <c r="M183" s="27">
        <f t="shared" si="14"/>
        <v>0</v>
      </c>
    </row>
    <row r="184" spans="1:13" x14ac:dyDescent="0.25">
      <c r="A184" s="15">
        <v>180</v>
      </c>
      <c r="B184" s="70" t="s">
        <v>314</v>
      </c>
      <c r="C184" s="32" t="s">
        <v>315</v>
      </c>
      <c r="D184" s="32">
        <v>2</v>
      </c>
      <c r="E184" s="31"/>
      <c r="F184" s="31"/>
      <c r="G184" s="35"/>
      <c r="H184" s="38"/>
      <c r="I184" s="24"/>
      <c r="J184" s="25">
        <f t="shared" si="11"/>
        <v>0</v>
      </c>
      <c r="K184" s="25">
        <f t="shared" si="12"/>
        <v>0</v>
      </c>
      <c r="L184" s="26">
        <f t="shared" si="13"/>
        <v>0</v>
      </c>
      <c r="M184" s="27">
        <f t="shared" si="14"/>
        <v>0</v>
      </c>
    </row>
    <row r="185" spans="1:13" x14ac:dyDescent="0.25">
      <c r="A185" s="75">
        <v>181</v>
      </c>
      <c r="B185" s="70" t="s">
        <v>316</v>
      </c>
      <c r="C185" s="32" t="s">
        <v>317</v>
      </c>
      <c r="D185" s="32">
        <v>2</v>
      </c>
      <c r="E185" s="31"/>
      <c r="F185" s="31"/>
      <c r="G185" s="35"/>
      <c r="H185" s="38"/>
      <c r="I185" s="24"/>
      <c r="J185" s="25">
        <f t="shared" si="11"/>
        <v>0</v>
      </c>
      <c r="K185" s="25">
        <f t="shared" si="12"/>
        <v>0</v>
      </c>
      <c r="L185" s="26">
        <f t="shared" si="13"/>
        <v>0</v>
      </c>
      <c r="M185" s="27">
        <f t="shared" si="14"/>
        <v>0</v>
      </c>
    </row>
    <row r="186" spans="1:13" x14ac:dyDescent="0.25">
      <c r="A186" s="15">
        <v>182</v>
      </c>
      <c r="B186" s="70" t="s">
        <v>318</v>
      </c>
      <c r="C186" s="32" t="s">
        <v>319</v>
      </c>
      <c r="D186" s="32">
        <v>1</v>
      </c>
      <c r="E186" s="31"/>
      <c r="F186" s="31"/>
      <c r="G186" s="35"/>
      <c r="H186" s="38"/>
      <c r="I186" s="24"/>
      <c r="J186" s="25">
        <f t="shared" si="11"/>
        <v>0</v>
      </c>
      <c r="K186" s="25">
        <f t="shared" si="12"/>
        <v>0</v>
      </c>
      <c r="L186" s="26">
        <f t="shared" si="13"/>
        <v>0</v>
      </c>
      <c r="M186" s="27">
        <f t="shared" si="14"/>
        <v>0</v>
      </c>
    </row>
    <row r="187" spans="1:13" x14ac:dyDescent="0.25">
      <c r="A187" s="15">
        <v>183</v>
      </c>
      <c r="B187" s="70" t="s">
        <v>320</v>
      </c>
      <c r="C187" s="32" t="s">
        <v>321</v>
      </c>
      <c r="D187" s="32">
        <v>1</v>
      </c>
      <c r="E187" s="31"/>
      <c r="F187" s="31"/>
      <c r="G187" s="35"/>
      <c r="H187" s="38"/>
      <c r="I187" s="24"/>
      <c r="J187" s="25">
        <f t="shared" si="11"/>
        <v>0</v>
      </c>
      <c r="K187" s="25">
        <f t="shared" si="12"/>
        <v>0</v>
      </c>
      <c r="L187" s="26">
        <f t="shared" si="13"/>
        <v>0</v>
      </c>
      <c r="M187" s="27">
        <f t="shared" si="14"/>
        <v>0</v>
      </c>
    </row>
    <row r="188" spans="1:13" x14ac:dyDescent="0.25">
      <c r="A188" s="75">
        <v>184</v>
      </c>
      <c r="B188" s="70" t="s">
        <v>322</v>
      </c>
      <c r="C188" s="32">
        <v>12440053</v>
      </c>
      <c r="D188" s="32">
        <v>25</v>
      </c>
      <c r="E188" s="31"/>
      <c r="F188" s="31"/>
      <c r="G188" s="35"/>
      <c r="H188" s="38"/>
      <c r="I188" s="24"/>
      <c r="J188" s="25">
        <f t="shared" si="11"/>
        <v>0</v>
      </c>
      <c r="K188" s="25">
        <f t="shared" si="12"/>
        <v>0</v>
      </c>
      <c r="L188" s="26">
        <f t="shared" si="13"/>
        <v>0</v>
      </c>
      <c r="M188" s="27">
        <f t="shared" si="14"/>
        <v>0</v>
      </c>
    </row>
    <row r="189" spans="1:13" x14ac:dyDescent="0.25">
      <c r="A189" s="15">
        <v>185</v>
      </c>
      <c r="B189" s="70" t="s">
        <v>322</v>
      </c>
      <c r="C189" s="32">
        <v>12440061</v>
      </c>
      <c r="D189" s="32">
        <v>1</v>
      </c>
      <c r="E189" s="31"/>
      <c r="F189" s="31"/>
      <c r="G189" s="35"/>
      <c r="H189" s="38"/>
      <c r="I189" s="24"/>
      <c r="J189" s="25">
        <f t="shared" si="11"/>
        <v>0</v>
      </c>
      <c r="K189" s="25">
        <f t="shared" si="12"/>
        <v>0</v>
      </c>
      <c r="L189" s="26">
        <f t="shared" si="13"/>
        <v>0</v>
      </c>
      <c r="M189" s="27">
        <f t="shared" si="14"/>
        <v>0</v>
      </c>
    </row>
    <row r="190" spans="1:13" x14ac:dyDescent="0.25">
      <c r="A190" s="15">
        <v>186</v>
      </c>
      <c r="B190" s="70" t="s">
        <v>323</v>
      </c>
      <c r="C190" s="32">
        <v>12585014</v>
      </c>
      <c r="D190" s="32">
        <v>5</v>
      </c>
      <c r="E190" s="31"/>
      <c r="F190" s="31"/>
      <c r="G190" s="35"/>
      <c r="H190" s="38"/>
      <c r="I190" s="24"/>
      <c r="J190" s="25">
        <f t="shared" si="11"/>
        <v>0</v>
      </c>
      <c r="K190" s="25">
        <f t="shared" si="12"/>
        <v>0</v>
      </c>
      <c r="L190" s="26">
        <f t="shared" si="13"/>
        <v>0</v>
      </c>
      <c r="M190" s="27">
        <f t="shared" si="14"/>
        <v>0</v>
      </c>
    </row>
    <row r="191" spans="1:13" x14ac:dyDescent="0.25">
      <c r="A191" s="75">
        <v>187</v>
      </c>
      <c r="B191" s="70" t="s">
        <v>324</v>
      </c>
      <c r="C191" s="32">
        <v>41400045</v>
      </c>
      <c r="D191" s="32">
        <v>1</v>
      </c>
      <c r="E191" s="31"/>
      <c r="F191" s="31"/>
      <c r="G191" s="35"/>
      <c r="H191" s="38"/>
      <c r="I191" s="24"/>
      <c r="J191" s="25">
        <f t="shared" si="11"/>
        <v>0</v>
      </c>
      <c r="K191" s="25">
        <f t="shared" si="12"/>
        <v>0</v>
      </c>
      <c r="L191" s="26">
        <f t="shared" si="13"/>
        <v>0</v>
      </c>
      <c r="M191" s="27">
        <f t="shared" si="14"/>
        <v>0</v>
      </c>
    </row>
    <row r="192" spans="1:13" x14ac:dyDescent="0.25">
      <c r="A192" s="15">
        <v>188</v>
      </c>
      <c r="B192" s="70" t="s">
        <v>325</v>
      </c>
      <c r="C192" s="32">
        <v>31980022</v>
      </c>
      <c r="D192" s="32">
        <v>1</v>
      </c>
      <c r="E192" s="31"/>
      <c r="F192" s="31"/>
      <c r="G192" s="35"/>
      <c r="H192" s="38"/>
      <c r="I192" s="24"/>
      <c r="J192" s="25">
        <f t="shared" si="11"/>
        <v>0</v>
      </c>
      <c r="K192" s="25">
        <f t="shared" si="12"/>
        <v>0</v>
      </c>
      <c r="L192" s="26">
        <f t="shared" si="13"/>
        <v>0</v>
      </c>
      <c r="M192" s="27">
        <f t="shared" si="14"/>
        <v>0</v>
      </c>
    </row>
    <row r="193" spans="1:13" x14ac:dyDescent="0.25">
      <c r="A193" s="15">
        <v>189</v>
      </c>
      <c r="B193" s="70" t="s">
        <v>326</v>
      </c>
      <c r="C193" s="32">
        <v>17005034</v>
      </c>
      <c r="D193" s="32">
        <v>2</v>
      </c>
      <c r="E193" s="31"/>
      <c r="F193" s="31"/>
      <c r="G193" s="35"/>
      <c r="H193" s="38"/>
      <c r="I193" s="24"/>
      <c r="J193" s="25">
        <f t="shared" si="11"/>
        <v>0</v>
      </c>
      <c r="K193" s="25">
        <f t="shared" si="12"/>
        <v>0</v>
      </c>
      <c r="L193" s="26">
        <f t="shared" si="13"/>
        <v>0</v>
      </c>
      <c r="M193" s="27">
        <f t="shared" si="14"/>
        <v>0</v>
      </c>
    </row>
    <row r="194" spans="1:13" x14ac:dyDescent="0.25">
      <c r="A194" s="75">
        <v>190</v>
      </c>
      <c r="B194" s="70" t="s">
        <v>327</v>
      </c>
      <c r="C194" s="32">
        <v>17005075</v>
      </c>
      <c r="D194" s="32">
        <v>25</v>
      </c>
      <c r="E194" s="31"/>
      <c r="F194" s="31"/>
      <c r="G194" s="35"/>
      <c r="H194" s="38"/>
      <c r="I194" s="24"/>
      <c r="J194" s="25">
        <f t="shared" si="11"/>
        <v>0</v>
      </c>
      <c r="K194" s="25">
        <f t="shared" si="12"/>
        <v>0</v>
      </c>
      <c r="L194" s="26">
        <f t="shared" si="13"/>
        <v>0</v>
      </c>
      <c r="M194" s="27">
        <f t="shared" si="14"/>
        <v>0</v>
      </c>
    </row>
    <row r="195" spans="1:13" x14ac:dyDescent="0.25">
      <c r="A195" s="15">
        <v>191</v>
      </c>
      <c r="B195" s="70" t="s">
        <v>328</v>
      </c>
      <c r="C195" s="32">
        <v>37000015</v>
      </c>
      <c r="D195" s="32">
        <v>2</v>
      </c>
      <c r="E195" s="31"/>
      <c r="F195" s="31"/>
      <c r="G195" s="35"/>
      <c r="H195" s="38"/>
      <c r="I195" s="24"/>
      <c r="J195" s="25">
        <f t="shared" si="11"/>
        <v>0</v>
      </c>
      <c r="K195" s="25">
        <f t="shared" si="12"/>
        <v>0</v>
      </c>
      <c r="L195" s="26">
        <f t="shared" si="13"/>
        <v>0</v>
      </c>
      <c r="M195" s="27">
        <f t="shared" si="14"/>
        <v>0</v>
      </c>
    </row>
    <row r="196" spans="1:13" x14ac:dyDescent="0.25">
      <c r="A196" s="15">
        <v>192</v>
      </c>
      <c r="B196" s="70" t="s">
        <v>329</v>
      </c>
      <c r="C196" s="32">
        <v>4368813</v>
      </c>
      <c r="D196" s="32">
        <v>2</v>
      </c>
      <c r="E196" s="31"/>
      <c r="F196" s="31"/>
      <c r="G196" s="35"/>
      <c r="H196" s="38"/>
      <c r="I196" s="24"/>
      <c r="J196" s="25">
        <f t="shared" si="11"/>
        <v>0</v>
      </c>
      <c r="K196" s="25">
        <f t="shared" si="12"/>
        <v>0</v>
      </c>
      <c r="L196" s="26">
        <f t="shared" si="13"/>
        <v>0</v>
      </c>
      <c r="M196" s="27">
        <f t="shared" si="14"/>
        <v>0</v>
      </c>
    </row>
    <row r="197" spans="1:13" x14ac:dyDescent="0.25">
      <c r="A197" s="75">
        <v>193</v>
      </c>
      <c r="B197" s="70" t="s">
        <v>329</v>
      </c>
      <c r="C197" s="32">
        <v>4368814</v>
      </c>
      <c r="D197" s="32">
        <v>15</v>
      </c>
      <c r="E197" s="31"/>
      <c r="F197" s="31"/>
      <c r="G197" s="35"/>
      <c r="H197" s="38"/>
      <c r="I197" s="24"/>
      <c r="J197" s="25">
        <f t="shared" si="11"/>
        <v>0</v>
      </c>
      <c r="K197" s="25">
        <f t="shared" si="12"/>
        <v>0</v>
      </c>
      <c r="L197" s="26">
        <f t="shared" si="13"/>
        <v>0</v>
      </c>
      <c r="M197" s="27">
        <f t="shared" si="14"/>
        <v>0</v>
      </c>
    </row>
    <row r="198" spans="1:13" x14ac:dyDescent="0.25">
      <c r="A198" s="15">
        <v>194</v>
      </c>
      <c r="B198" s="70" t="s">
        <v>330</v>
      </c>
      <c r="C198" s="32">
        <v>10828028</v>
      </c>
      <c r="D198" s="32">
        <v>3</v>
      </c>
      <c r="E198" s="31"/>
      <c r="F198" s="31"/>
      <c r="G198" s="35"/>
      <c r="H198" s="38"/>
      <c r="I198" s="24"/>
      <c r="J198" s="25">
        <f t="shared" ref="J198:J261" si="15">ROUND(H198*I198+H198,2)</f>
        <v>0</v>
      </c>
      <c r="K198" s="25">
        <f t="shared" si="12"/>
        <v>0</v>
      </c>
      <c r="L198" s="26">
        <f t="shared" si="13"/>
        <v>0</v>
      </c>
      <c r="M198" s="27">
        <f t="shared" si="14"/>
        <v>0</v>
      </c>
    </row>
    <row r="199" spans="1:13" x14ac:dyDescent="0.25">
      <c r="A199" s="15">
        <v>195</v>
      </c>
      <c r="B199" s="70" t="s">
        <v>331</v>
      </c>
      <c r="C199" s="32" t="s">
        <v>332</v>
      </c>
      <c r="D199" s="32">
        <v>1</v>
      </c>
      <c r="E199" s="31"/>
      <c r="F199" s="31"/>
      <c r="G199" s="35"/>
      <c r="H199" s="38"/>
      <c r="I199" s="24"/>
      <c r="J199" s="25">
        <f t="shared" si="15"/>
        <v>0</v>
      </c>
      <c r="K199" s="25">
        <f t="shared" si="12"/>
        <v>0</v>
      </c>
      <c r="L199" s="26">
        <f t="shared" si="13"/>
        <v>0</v>
      </c>
      <c r="M199" s="27">
        <f t="shared" si="14"/>
        <v>0</v>
      </c>
    </row>
    <row r="200" spans="1:13" x14ac:dyDescent="0.25">
      <c r="A200" s="75">
        <v>196</v>
      </c>
      <c r="B200" s="70" t="s">
        <v>333</v>
      </c>
      <c r="C200" s="32" t="s">
        <v>334</v>
      </c>
      <c r="D200" s="32">
        <v>1</v>
      </c>
      <c r="E200" s="31"/>
      <c r="F200" s="31"/>
      <c r="G200" s="35"/>
      <c r="H200" s="38"/>
      <c r="I200" s="24"/>
      <c r="J200" s="25">
        <f t="shared" si="15"/>
        <v>0</v>
      </c>
      <c r="K200" s="25">
        <f t="shared" si="12"/>
        <v>0</v>
      </c>
      <c r="L200" s="26">
        <f t="shared" si="13"/>
        <v>0</v>
      </c>
      <c r="M200" s="27">
        <f t="shared" si="14"/>
        <v>0</v>
      </c>
    </row>
    <row r="201" spans="1:13" x14ac:dyDescent="0.25">
      <c r="A201" s="15">
        <v>197</v>
      </c>
      <c r="B201" s="70" t="s">
        <v>335</v>
      </c>
      <c r="C201" s="32" t="s">
        <v>336</v>
      </c>
      <c r="D201" s="32">
        <v>1</v>
      </c>
      <c r="E201" s="31"/>
      <c r="F201" s="31"/>
      <c r="G201" s="35"/>
      <c r="H201" s="38"/>
      <c r="I201" s="24"/>
      <c r="J201" s="25">
        <f t="shared" si="15"/>
        <v>0</v>
      </c>
      <c r="K201" s="25">
        <f t="shared" si="12"/>
        <v>0</v>
      </c>
      <c r="L201" s="26">
        <f t="shared" si="13"/>
        <v>0</v>
      </c>
      <c r="M201" s="27">
        <f t="shared" si="14"/>
        <v>0</v>
      </c>
    </row>
    <row r="202" spans="1:13" x14ac:dyDescent="0.25">
      <c r="A202" s="15">
        <v>198</v>
      </c>
      <c r="B202" s="70" t="s">
        <v>337</v>
      </c>
      <c r="C202" s="32" t="s">
        <v>338</v>
      </c>
      <c r="D202" s="32">
        <v>1</v>
      </c>
      <c r="E202" s="31"/>
      <c r="F202" s="31"/>
      <c r="G202" s="35"/>
      <c r="H202" s="38"/>
      <c r="I202" s="24"/>
      <c r="J202" s="25">
        <f t="shared" si="15"/>
        <v>0</v>
      </c>
      <c r="K202" s="25">
        <f t="shared" si="12"/>
        <v>0</v>
      </c>
      <c r="L202" s="26">
        <f t="shared" si="13"/>
        <v>0</v>
      </c>
      <c r="M202" s="27">
        <f t="shared" si="14"/>
        <v>0</v>
      </c>
    </row>
    <row r="203" spans="1:13" x14ac:dyDescent="0.25">
      <c r="A203" s="75">
        <v>199</v>
      </c>
      <c r="B203" s="70" t="s">
        <v>339</v>
      </c>
      <c r="C203" s="32">
        <v>25030024</v>
      </c>
      <c r="D203" s="32">
        <v>1</v>
      </c>
      <c r="E203" s="31"/>
      <c r="F203" s="31"/>
      <c r="G203" s="35"/>
      <c r="H203" s="38"/>
      <c r="I203" s="24"/>
      <c r="J203" s="25">
        <f t="shared" si="15"/>
        <v>0</v>
      </c>
      <c r="K203" s="25">
        <f t="shared" si="12"/>
        <v>0</v>
      </c>
      <c r="L203" s="26">
        <f t="shared" si="13"/>
        <v>0</v>
      </c>
      <c r="M203" s="27">
        <f t="shared" si="14"/>
        <v>0</v>
      </c>
    </row>
    <row r="204" spans="1:13" x14ac:dyDescent="0.25">
      <c r="A204" s="15">
        <v>200</v>
      </c>
      <c r="B204" s="70" t="s">
        <v>340</v>
      </c>
      <c r="C204" s="32">
        <v>11668030</v>
      </c>
      <c r="D204" s="32">
        <v>1</v>
      </c>
      <c r="E204" s="31"/>
      <c r="F204" s="31"/>
      <c r="G204" s="35"/>
      <c r="H204" s="38"/>
      <c r="I204" s="24"/>
      <c r="J204" s="25">
        <f t="shared" si="15"/>
        <v>0</v>
      </c>
      <c r="K204" s="25">
        <f t="shared" si="12"/>
        <v>0</v>
      </c>
      <c r="L204" s="26">
        <f t="shared" si="13"/>
        <v>0</v>
      </c>
      <c r="M204" s="27">
        <f t="shared" si="14"/>
        <v>0</v>
      </c>
    </row>
    <row r="205" spans="1:13" x14ac:dyDescent="0.25">
      <c r="A205" s="15">
        <v>201</v>
      </c>
      <c r="B205" s="70" t="s">
        <v>341</v>
      </c>
      <c r="C205" s="32">
        <v>13778100</v>
      </c>
      <c r="D205" s="32">
        <v>10</v>
      </c>
      <c r="E205" s="31"/>
      <c r="F205" s="31"/>
      <c r="G205" s="35"/>
      <c r="H205" s="38"/>
      <c r="I205" s="24"/>
      <c r="J205" s="25">
        <f t="shared" si="15"/>
        <v>0</v>
      </c>
      <c r="K205" s="25">
        <f t="shared" si="12"/>
        <v>0</v>
      </c>
      <c r="L205" s="26">
        <f t="shared" si="13"/>
        <v>0</v>
      </c>
      <c r="M205" s="27">
        <f t="shared" si="14"/>
        <v>0</v>
      </c>
    </row>
    <row r="206" spans="1:13" x14ac:dyDescent="0.25">
      <c r="A206" s="75">
        <v>202</v>
      </c>
      <c r="B206" s="70" t="s">
        <v>342</v>
      </c>
      <c r="C206" s="32">
        <v>13778150</v>
      </c>
      <c r="D206" s="32">
        <v>1</v>
      </c>
      <c r="E206" s="31"/>
      <c r="F206" s="31"/>
      <c r="G206" s="35"/>
      <c r="H206" s="38"/>
      <c r="I206" s="24"/>
      <c r="J206" s="25">
        <f t="shared" si="15"/>
        <v>0</v>
      </c>
      <c r="K206" s="25">
        <f t="shared" si="12"/>
        <v>0</v>
      </c>
      <c r="L206" s="26">
        <f t="shared" si="13"/>
        <v>0</v>
      </c>
      <c r="M206" s="27">
        <f t="shared" si="14"/>
        <v>0</v>
      </c>
    </row>
    <row r="207" spans="1:13" x14ac:dyDescent="0.25">
      <c r="A207" s="15">
        <v>203</v>
      </c>
      <c r="B207" s="70" t="s">
        <v>343</v>
      </c>
      <c r="C207" s="32" t="s">
        <v>344</v>
      </c>
      <c r="D207" s="32">
        <v>1</v>
      </c>
      <c r="E207" s="31"/>
      <c r="F207" s="31"/>
      <c r="G207" s="35"/>
      <c r="H207" s="38"/>
      <c r="I207" s="24"/>
      <c r="J207" s="25">
        <f t="shared" si="15"/>
        <v>0</v>
      </c>
      <c r="K207" s="25">
        <f t="shared" si="12"/>
        <v>0</v>
      </c>
      <c r="L207" s="26">
        <f t="shared" si="13"/>
        <v>0</v>
      </c>
      <c r="M207" s="27">
        <f t="shared" si="14"/>
        <v>0</v>
      </c>
    </row>
    <row r="208" spans="1:13" x14ac:dyDescent="0.25">
      <c r="A208" s="15">
        <v>204</v>
      </c>
      <c r="B208" s="70" t="s">
        <v>345</v>
      </c>
      <c r="C208" s="32" t="s">
        <v>346</v>
      </c>
      <c r="D208" s="32">
        <v>1</v>
      </c>
      <c r="E208" s="31"/>
      <c r="F208" s="31"/>
      <c r="G208" s="35"/>
      <c r="H208" s="38"/>
      <c r="I208" s="24"/>
      <c r="J208" s="25">
        <f t="shared" si="15"/>
        <v>0</v>
      </c>
      <c r="K208" s="25">
        <f t="shared" si="12"/>
        <v>0</v>
      </c>
      <c r="L208" s="26">
        <f t="shared" si="13"/>
        <v>0</v>
      </c>
      <c r="M208" s="27">
        <f t="shared" si="14"/>
        <v>0</v>
      </c>
    </row>
    <row r="209" spans="1:13" x14ac:dyDescent="0.25">
      <c r="A209" s="75">
        <v>205</v>
      </c>
      <c r="B209" s="70" t="s">
        <v>347</v>
      </c>
      <c r="C209" s="32" t="s">
        <v>348</v>
      </c>
      <c r="D209" s="32">
        <v>1</v>
      </c>
      <c r="E209" s="31"/>
      <c r="F209" s="31"/>
      <c r="G209" s="35"/>
      <c r="H209" s="38"/>
      <c r="I209" s="24"/>
      <c r="J209" s="25">
        <f t="shared" si="15"/>
        <v>0</v>
      </c>
      <c r="K209" s="25">
        <f t="shared" si="12"/>
        <v>0</v>
      </c>
      <c r="L209" s="26">
        <f t="shared" si="13"/>
        <v>0</v>
      </c>
      <c r="M209" s="27">
        <f t="shared" si="14"/>
        <v>0</v>
      </c>
    </row>
    <row r="210" spans="1:13" x14ac:dyDescent="0.25">
      <c r="A210" s="15">
        <v>206</v>
      </c>
      <c r="B210" s="70" t="s">
        <v>349</v>
      </c>
      <c r="C210" s="32" t="s">
        <v>350</v>
      </c>
      <c r="D210" s="32">
        <v>1</v>
      </c>
      <c r="E210" s="31"/>
      <c r="F210" s="31"/>
      <c r="G210" s="35"/>
      <c r="H210" s="38"/>
      <c r="I210" s="24"/>
      <c r="J210" s="25">
        <f t="shared" si="15"/>
        <v>0</v>
      </c>
      <c r="K210" s="25">
        <f t="shared" si="12"/>
        <v>0</v>
      </c>
      <c r="L210" s="26">
        <f t="shared" si="13"/>
        <v>0</v>
      </c>
      <c r="M210" s="27">
        <f t="shared" si="14"/>
        <v>0</v>
      </c>
    </row>
    <row r="211" spans="1:13" x14ac:dyDescent="0.25">
      <c r="A211" s="15">
        <v>207</v>
      </c>
      <c r="B211" s="70" t="s">
        <v>351</v>
      </c>
      <c r="C211" s="32" t="s">
        <v>352</v>
      </c>
      <c r="D211" s="32">
        <v>1</v>
      </c>
      <c r="E211" s="31"/>
      <c r="F211" s="31"/>
      <c r="G211" s="35"/>
      <c r="H211" s="38"/>
      <c r="I211" s="24"/>
      <c r="J211" s="25">
        <f t="shared" si="15"/>
        <v>0</v>
      </c>
      <c r="K211" s="25">
        <f t="shared" si="12"/>
        <v>0</v>
      </c>
      <c r="L211" s="26">
        <f t="shared" si="13"/>
        <v>0</v>
      </c>
      <c r="M211" s="27">
        <f t="shared" si="14"/>
        <v>0</v>
      </c>
    </row>
    <row r="212" spans="1:13" x14ac:dyDescent="0.25">
      <c r="A212" s="75">
        <v>208</v>
      </c>
      <c r="B212" s="70" t="s">
        <v>353</v>
      </c>
      <c r="C212" s="32" t="s">
        <v>354</v>
      </c>
      <c r="D212" s="32">
        <v>1</v>
      </c>
      <c r="E212" s="31"/>
      <c r="F212" s="31"/>
      <c r="G212" s="35"/>
      <c r="H212" s="38"/>
      <c r="I212" s="24"/>
      <c r="J212" s="25">
        <f t="shared" si="15"/>
        <v>0</v>
      </c>
      <c r="K212" s="25">
        <f t="shared" si="12"/>
        <v>0</v>
      </c>
      <c r="L212" s="26">
        <f t="shared" si="13"/>
        <v>0</v>
      </c>
      <c r="M212" s="27">
        <f t="shared" si="14"/>
        <v>0</v>
      </c>
    </row>
    <row r="213" spans="1:13" x14ac:dyDescent="0.25">
      <c r="A213" s="15">
        <v>209</v>
      </c>
      <c r="B213" s="70" t="s">
        <v>355</v>
      </c>
      <c r="C213" s="32" t="s">
        <v>356</v>
      </c>
      <c r="D213" s="32">
        <v>1</v>
      </c>
      <c r="E213" s="31"/>
      <c r="F213" s="31"/>
      <c r="G213" s="35"/>
      <c r="H213" s="38"/>
      <c r="I213" s="24"/>
      <c r="J213" s="25">
        <f t="shared" si="15"/>
        <v>0</v>
      </c>
      <c r="K213" s="25">
        <f t="shared" si="12"/>
        <v>0</v>
      </c>
      <c r="L213" s="26">
        <f t="shared" si="13"/>
        <v>0</v>
      </c>
      <c r="M213" s="27">
        <f t="shared" si="14"/>
        <v>0</v>
      </c>
    </row>
    <row r="214" spans="1:13" x14ac:dyDescent="0.25">
      <c r="A214" s="15">
        <v>210</v>
      </c>
      <c r="B214" s="70" t="s">
        <v>357</v>
      </c>
      <c r="C214" s="32">
        <v>16600082</v>
      </c>
      <c r="D214" s="32">
        <v>2</v>
      </c>
      <c r="E214" s="31"/>
      <c r="F214" s="31"/>
      <c r="G214" s="35"/>
      <c r="H214" s="38"/>
      <c r="I214" s="24"/>
      <c r="J214" s="25">
        <f t="shared" si="15"/>
        <v>0</v>
      </c>
      <c r="K214" s="25">
        <f t="shared" si="12"/>
        <v>0</v>
      </c>
      <c r="L214" s="26">
        <f t="shared" si="13"/>
        <v>0</v>
      </c>
      <c r="M214" s="27">
        <f t="shared" si="14"/>
        <v>0</v>
      </c>
    </row>
    <row r="215" spans="1:13" x14ac:dyDescent="0.25">
      <c r="A215" s="75">
        <v>211</v>
      </c>
      <c r="B215" s="70" t="s">
        <v>358</v>
      </c>
      <c r="C215" s="32">
        <v>10372019</v>
      </c>
      <c r="D215" s="32">
        <v>5</v>
      </c>
      <c r="E215" s="31"/>
      <c r="F215" s="31"/>
      <c r="G215" s="35"/>
      <c r="H215" s="38"/>
      <c r="I215" s="24"/>
      <c r="J215" s="25">
        <f t="shared" si="15"/>
        <v>0</v>
      </c>
      <c r="K215" s="25">
        <f t="shared" si="12"/>
        <v>0</v>
      </c>
      <c r="L215" s="26">
        <f t="shared" si="13"/>
        <v>0</v>
      </c>
      <c r="M215" s="27">
        <f t="shared" si="14"/>
        <v>0</v>
      </c>
    </row>
    <row r="216" spans="1:13" x14ac:dyDescent="0.25">
      <c r="A216" s="15">
        <v>212</v>
      </c>
      <c r="B216" s="70" t="s">
        <v>359</v>
      </c>
      <c r="C216" s="32">
        <v>4399966</v>
      </c>
      <c r="D216" s="32">
        <v>1</v>
      </c>
      <c r="E216" s="31"/>
      <c r="F216" s="31"/>
      <c r="G216" s="35"/>
      <c r="H216" s="38"/>
      <c r="I216" s="24"/>
      <c r="J216" s="25">
        <f t="shared" si="15"/>
        <v>0</v>
      </c>
      <c r="K216" s="25">
        <f t="shared" si="12"/>
        <v>0</v>
      </c>
      <c r="L216" s="26">
        <f t="shared" si="13"/>
        <v>0</v>
      </c>
      <c r="M216" s="27">
        <f t="shared" si="14"/>
        <v>0</v>
      </c>
    </row>
    <row r="217" spans="1:13" x14ac:dyDescent="0.25">
      <c r="A217" s="15">
        <v>213</v>
      </c>
      <c r="B217" s="70" t="s">
        <v>360</v>
      </c>
      <c r="C217" s="32">
        <v>22561021</v>
      </c>
      <c r="D217" s="32">
        <v>2</v>
      </c>
      <c r="E217" s="31"/>
      <c r="F217" s="31"/>
      <c r="G217" s="35"/>
      <c r="H217" s="38"/>
      <c r="I217" s="24"/>
      <c r="J217" s="25">
        <f t="shared" si="15"/>
        <v>0</v>
      </c>
      <c r="K217" s="25">
        <f t="shared" si="12"/>
        <v>0</v>
      </c>
      <c r="L217" s="26">
        <f t="shared" si="13"/>
        <v>0</v>
      </c>
      <c r="M217" s="27">
        <f t="shared" si="14"/>
        <v>0</v>
      </c>
    </row>
    <row r="218" spans="1:13" x14ac:dyDescent="0.25">
      <c r="A218" s="75">
        <v>214</v>
      </c>
      <c r="B218" s="70" t="s">
        <v>361</v>
      </c>
      <c r="C218" s="32">
        <v>51200038</v>
      </c>
      <c r="D218" s="32">
        <v>2</v>
      </c>
      <c r="E218" s="31"/>
      <c r="F218" s="31"/>
      <c r="G218" s="35"/>
      <c r="H218" s="38"/>
      <c r="I218" s="24"/>
      <c r="J218" s="25">
        <f t="shared" si="15"/>
        <v>0</v>
      </c>
      <c r="K218" s="25">
        <f t="shared" si="12"/>
        <v>0</v>
      </c>
      <c r="L218" s="26">
        <f t="shared" si="13"/>
        <v>0</v>
      </c>
      <c r="M218" s="27">
        <f t="shared" si="14"/>
        <v>0</v>
      </c>
    </row>
    <row r="219" spans="1:13" x14ac:dyDescent="0.25">
      <c r="A219" s="15">
        <v>215</v>
      </c>
      <c r="B219" s="70" t="s">
        <v>362</v>
      </c>
      <c r="C219" s="32">
        <v>11140050</v>
      </c>
      <c r="D219" s="32">
        <v>1</v>
      </c>
      <c r="E219" s="31"/>
      <c r="F219" s="31"/>
      <c r="G219" s="35"/>
      <c r="H219" s="38"/>
      <c r="I219" s="24"/>
      <c r="J219" s="25">
        <f t="shared" si="15"/>
        <v>0</v>
      </c>
      <c r="K219" s="25">
        <f t="shared" si="12"/>
        <v>0</v>
      </c>
      <c r="L219" s="26">
        <f t="shared" si="13"/>
        <v>0</v>
      </c>
      <c r="M219" s="27">
        <f t="shared" si="14"/>
        <v>0</v>
      </c>
    </row>
    <row r="220" spans="1:13" x14ac:dyDescent="0.25">
      <c r="A220" s="15">
        <v>216</v>
      </c>
      <c r="B220" s="70" t="s">
        <v>363</v>
      </c>
      <c r="C220" s="32">
        <v>31095029</v>
      </c>
      <c r="D220" s="32">
        <v>15</v>
      </c>
      <c r="E220" s="31"/>
      <c r="F220" s="31"/>
      <c r="G220" s="35"/>
      <c r="H220" s="38"/>
      <c r="I220" s="24"/>
      <c r="J220" s="25">
        <f t="shared" si="15"/>
        <v>0</v>
      </c>
      <c r="K220" s="25">
        <f t="shared" si="12"/>
        <v>0</v>
      </c>
      <c r="L220" s="26">
        <f t="shared" si="13"/>
        <v>0</v>
      </c>
      <c r="M220" s="27">
        <f t="shared" si="14"/>
        <v>0</v>
      </c>
    </row>
    <row r="221" spans="1:13" x14ac:dyDescent="0.25">
      <c r="A221" s="75">
        <v>217</v>
      </c>
      <c r="B221" s="70" t="s">
        <v>363</v>
      </c>
      <c r="C221" s="32">
        <v>31095052</v>
      </c>
      <c r="D221" s="32">
        <v>1</v>
      </c>
      <c r="E221" s="31"/>
      <c r="F221" s="31"/>
      <c r="G221" s="35"/>
      <c r="H221" s="38"/>
      <c r="I221" s="24"/>
      <c r="J221" s="25">
        <f t="shared" si="15"/>
        <v>0</v>
      </c>
      <c r="K221" s="25">
        <f t="shared" si="12"/>
        <v>0</v>
      </c>
      <c r="L221" s="26">
        <f t="shared" si="13"/>
        <v>0</v>
      </c>
      <c r="M221" s="27">
        <f t="shared" si="14"/>
        <v>0</v>
      </c>
    </row>
    <row r="222" spans="1:13" x14ac:dyDescent="0.25">
      <c r="A222" s="15">
        <v>218</v>
      </c>
      <c r="B222" s="70" t="s">
        <v>364</v>
      </c>
      <c r="C222" s="32">
        <v>4464062</v>
      </c>
      <c r="D222" s="32">
        <v>1</v>
      </c>
      <c r="E222" s="31"/>
      <c r="F222" s="31"/>
      <c r="G222" s="35"/>
      <c r="H222" s="38"/>
      <c r="I222" s="24"/>
      <c r="J222" s="25">
        <f t="shared" si="15"/>
        <v>0</v>
      </c>
      <c r="K222" s="25">
        <f t="shared" si="12"/>
        <v>0</v>
      </c>
      <c r="L222" s="26">
        <f t="shared" si="13"/>
        <v>0</v>
      </c>
      <c r="M222" s="27">
        <f t="shared" si="14"/>
        <v>0</v>
      </c>
    </row>
    <row r="223" spans="1:13" x14ac:dyDescent="0.25">
      <c r="A223" s="15">
        <v>219</v>
      </c>
      <c r="B223" s="70" t="s">
        <v>365</v>
      </c>
      <c r="C223" s="32" t="s">
        <v>366</v>
      </c>
      <c r="D223" s="32">
        <v>1</v>
      </c>
      <c r="E223" s="31"/>
      <c r="F223" s="31"/>
      <c r="G223" s="35"/>
      <c r="H223" s="38"/>
      <c r="I223" s="24"/>
      <c r="J223" s="25">
        <f t="shared" si="15"/>
        <v>0</v>
      </c>
      <c r="K223" s="25">
        <f t="shared" si="12"/>
        <v>0</v>
      </c>
      <c r="L223" s="26">
        <f t="shared" si="13"/>
        <v>0</v>
      </c>
      <c r="M223" s="27">
        <f t="shared" si="14"/>
        <v>0</v>
      </c>
    </row>
    <row r="224" spans="1:13" x14ac:dyDescent="0.25">
      <c r="A224" s="75">
        <v>220</v>
      </c>
      <c r="B224" s="70" t="s">
        <v>367</v>
      </c>
      <c r="C224" s="32" t="s">
        <v>368</v>
      </c>
      <c r="D224" s="32">
        <v>1</v>
      </c>
      <c r="E224" s="31"/>
      <c r="F224" s="31"/>
      <c r="G224" s="35"/>
      <c r="H224" s="38"/>
      <c r="I224" s="24"/>
      <c r="J224" s="25">
        <f t="shared" si="15"/>
        <v>0</v>
      </c>
      <c r="K224" s="25">
        <f t="shared" si="12"/>
        <v>0</v>
      </c>
      <c r="L224" s="26">
        <f t="shared" si="13"/>
        <v>0</v>
      </c>
      <c r="M224" s="27">
        <f t="shared" si="14"/>
        <v>0</v>
      </c>
    </row>
    <row r="225" spans="1:13" x14ac:dyDescent="0.25">
      <c r="A225" s="15">
        <v>221</v>
      </c>
      <c r="B225" s="70" t="s">
        <v>369</v>
      </c>
      <c r="C225" s="32" t="s">
        <v>370</v>
      </c>
      <c r="D225" s="32">
        <v>1</v>
      </c>
      <c r="E225" s="31"/>
      <c r="F225" s="31"/>
      <c r="G225" s="35"/>
      <c r="H225" s="38"/>
      <c r="I225" s="24"/>
      <c r="J225" s="25">
        <f t="shared" si="15"/>
        <v>0</v>
      </c>
      <c r="K225" s="25">
        <f t="shared" si="12"/>
        <v>0</v>
      </c>
      <c r="L225" s="26">
        <f t="shared" si="13"/>
        <v>0</v>
      </c>
      <c r="M225" s="27">
        <f t="shared" si="14"/>
        <v>0</v>
      </c>
    </row>
    <row r="226" spans="1:13" x14ac:dyDescent="0.25">
      <c r="A226" s="15">
        <v>222</v>
      </c>
      <c r="B226" s="70" t="s">
        <v>371</v>
      </c>
      <c r="C226" s="32" t="s">
        <v>372</v>
      </c>
      <c r="D226" s="32">
        <v>3</v>
      </c>
      <c r="E226" s="31"/>
      <c r="F226" s="31"/>
      <c r="G226" s="35"/>
      <c r="H226" s="38"/>
      <c r="I226" s="24"/>
      <c r="J226" s="25">
        <f t="shared" si="15"/>
        <v>0</v>
      </c>
      <c r="K226" s="25">
        <f t="shared" ref="K226:K289" si="16">ROUND(D226*H226,2)</f>
        <v>0</v>
      </c>
      <c r="L226" s="26">
        <f t="shared" ref="L226:L289" si="17">ROUND(K226*I226,2)</f>
        <v>0</v>
      </c>
      <c r="M226" s="27">
        <f t="shared" ref="M226:M289" si="18">ROUND(K226+L226,2)</f>
        <v>0</v>
      </c>
    </row>
    <row r="227" spans="1:13" x14ac:dyDescent="0.25">
      <c r="A227" s="75">
        <v>223</v>
      </c>
      <c r="B227" s="70" t="s">
        <v>373</v>
      </c>
      <c r="C227" s="32" t="s">
        <v>374</v>
      </c>
      <c r="D227" s="32">
        <v>1</v>
      </c>
      <c r="E227" s="31"/>
      <c r="F227" s="31"/>
      <c r="G227" s="35"/>
      <c r="H227" s="38"/>
      <c r="I227" s="24"/>
      <c r="J227" s="25">
        <f t="shared" si="15"/>
        <v>0</v>
      </c>
      <c r="K227" s="25">
        <f t="shared" si="16"/>
        <v>0</v>
      </c>
      <c r="L227" s="26">
        <f t="shared" si="17"/>
        <v>0</v>
      </c>
      <c r="M227" s="27">
        <f t="shared" si="18"/>
        <v>0</v>
      </c>
    </row>
    <row r="228" spans="1:13" x14ac:dyDescent="0.25">
      <c r="A228" s="15">
        <v>224</v>
      </c>
      <c r="B228" s="70" t="s">
        <v>375</v>
      </c>
      <c r="C228" s="32" t="s">
        <v>376</v>
      </c>
      <c r="D228" s="32">
        <v>1</v>
      </c>
      <c r="E228" s="31"/>
      <c r="F228" s="31"/>
      <c r="G228" s="35"/>
      <c r="H228" s="38"/>
      <c r="I228" s="24"/>
      <c r="J228" s="25">
        <f t="shared" si="15"/>
        <v>0</v>
      </c>
      <c r="K228" s="25">
        <f t="shared" si="16"/>
        <v>0</v>
      </c>
      <c r="L228" s="26">
        <f t="shared" si="17"/>
        <v>0</v>
      </c>
      <c r="M228" s="27">
        <f t="shared" si="18"/>
        <v>0</v>
      </c>
    </row>
    <row r="229" spans="1:13" x14ac:dyDescent="0.25">
      <c r="A229" s="15">
        <v>225</v>
      </c>
      <c r="B229" s="70" t="s">
        <v>377</v>
      </c>
      <c r="C229" s="32" t="s">
        <v>378</v>
      </c>
      <c r="D229" s="32">
        <v>1</v>
      </c>
      <c r="E229" s="31"/>
      <c r="F229" s="31"/>
      <c r="G229" s="35"/>
      <c r="H229" s="38"/>
      <c r="I229" s="24"/>
      <c r="J229" s="25">
        <f t="shared" si="15"/>
        <v>0</v>
      </c>
      <c r="K229" s="25">
        <f t="shared" si="16"/>
        <v>0</v>
      </c>
      <c r="L229" s="26">
        <f t="shared" si="17"/>
        <v>0</v>
      </c>
      <c r="M229" s="27">
        <f t="shared" si="18"/>
        <v>0</v>
      </c>
    </row>
    <row r="230" spans="1:13" x14ac:dyDescent="0.25">
      <c r="A230" s="75">
        <v>226</v>
      </c>
      <c r="B230" s="70" t="s">
        <v>379</v>
      </c>
      <c r="C230" s="32" t="s">
        <v>380</v>
      </c>
      <c r="D230" s="32">
        <v>1</v>
      </c>
      <c r="E230" s="31"/>
      <c r="F230" s="31"/>
      <c r="G230" s="35"/>
      <c r="H230" s="38"/>
      <c r="I230" s="24"/>
      <c r="J230" s="25">
        <f t="shared" si="15"/>
        <v>0</v>
      </c>
      <c r="K230" s="25">
        <f t="shared" si="16"/>
        <v>0</v>
      </c>
      <c r="L230" s="26">
        <f t="shared" si="17"/>
        <v>0</v>
      </c>
      <c r="M230" s="27">
        <f t="shared" si="18"/>
        <v>0</v>
      </c>
    </row>
    <row r="231" spans="1:13" x14ac:dyDescent="0.25">
      <c r="A231" s="15">
        <v>227</v>
      </c>
      <c r="B231" s="70" t="s">
        <v>381</v>
      </c>
      <c r="C231" s="32" t="s">
        <v>382</v>
      </c>
      <c r="D231" s="32">
        <v>2</v>
      </c>
      <c r="E231" s="31"/>
      <c r="F231" s="31"/>
      <c r="G231" s="35"/>
      <c r="H231" s="38"/>
      <c r="I231" s="24"/>
      <c r="J231" s="25">
        <f t="shared" si="15"/>
        <v>0</v>
      </c>
      <c r="K231" s="25">
        <f t="shared" si="16"/>
        <v>0</v>
      </c>
      <c r="L231" s="26">
        <f t="shared" si="17"/>
        <v>0</v>
      </c>
      <c r="M231" s="27">
        <f t="shared" si="18"/>
        <v>0</v>
      </c>
    </row>
    <row r="232" spans="1:13" x14ac:dyDescent="0.25">
      <c r="A232" s="15">
        <v>228</v>
      </c>
      <c r="B232" s="70" t="s">
        <v>383</v>
      </c>
      <c r="C232" s="32" t="s">
        <v>384</v>
      </c>
      <c r="D232" s="32">
        <v>1</v>
      </c>
      <c r="E232" s="31"/>
      <c r="F232" s="31"/>
      <c r="G232" s="35"/>
      <c r="H232" s="38"/>
      <c r="I232" s="24"/>
      <c r="J232" s="25">
        <f t="shared" si="15"/>
        <v>0</v>
      </c>
      <c r="K232" s="25">
        <f t="shared" si="16"/>
        <v>0</v>
      </c>
      <c r="L232" s="26">
        <f t="shared" si="17"/>
        <v>0</v>
      </c>
      <c r="M232" s="27">
        <f t="shared" si="18"/>
        <v>0</v>
      </c>
    </row>
    <row r="233" spans="1:13" x14ac:dyDescent="0.25">
      <c r="A233" s="75">
        <v>229</v>
      </c>
      <c r="B233" s="70" t="s">
        <v>385</v>
      </c>
      <c r="C233" s="32" t="s">
        <v>386</v>
      </c>
      <c r="D233" s="32">
        <v>1</v>
      </c>
      <c r="E233" s="31"/>
      <c r="F233" s="31"/>
      <c r="G233" s="35"/>
      <c r="H233" s="38"/>
      <c r="I233" s="24"/>
      <c r="J233" s="25">
        <f t="shared" si="15"/>
        <v>0</v>
      </c>
      <c r="K233" s="25">
        <f t="shared" si="16"/>
        <v>0</v>
      </c>
      <c r="L233" s="26">
        <f t="shared" si="17"/>
        <v>0</v>
      </c>
      <c r="M233" s="27">
        <f t="shared" si="18"/>
        <v>0</v>
      </c>
    </row>
    <row r="234" spans="1:13" x14ac:dyDescent="0.25">
      <c r="A234" s="15">
        <v>230</v>
      </c>
      <c r="B234" s="70" t="s">
        <v>387</v>
      </c>
      <c r="C234" s="32" t="s">
        <v>388</v>
      </c>
      <c r="D234" s="32">
        <v>1</v>
      </c>
      <c r="E234" s="31"/>
      <c r="F234" s="31"/>
      <c r="G234" s="35"/>
      <c r="H234" s="38"/>
      <c r="I234" s="24"/>
      <c r="J234" s="25">
        <f t="shared" si="15"/>
        <v>0</v>
      </c>
      <c r="K234" s="25">
        <f t="shared" si="16"/>
        <v>0</v>
      </c>
      <c r="L234" s="26">
        <f t="shared" si="17"/>
        <v>0</v>
      </c>
      <c r="M234" s="27">
        <f t="shared" si="18"/>
        <v>0</v>
      </c>
    </row>
    <row r="235" spans="1:13" x14ac:dyDescent="0.25">
      <c r="A235" s="15">
        <v>231</v>
      </c>
      <c r="B235" s="70" t="s">
        <v>389</v>
      </c>
      <c r="C235" s="32" t="s">
        <v>390</v>
      </c>
      <c r="D235" s="32">
        <v>1</v>
      </c>
      <c r="E235" s="31"/>
      <c r="F235" s="31"/>
      <c r="G235" s="35"/>
      <c r="H235" s="38"/>
      <c r="I235" s="24"/>
      <c r="J235" s="25">
        <f t="shared" si="15"/>
        <v>0</v>
      </c>
      <c r="K235" s="25">
        <f t="shared" si="16"/>
        <v>0</v>
      </c>
      <c r="L235" s="26">
        <f t="shared" si="17"/>
        <v>0</v>
      </c>
      <c r="M235" s="27">
        <f t="shared" si="18"/>
        <v>0</v>
      </c>
    </row>
    <row r="236" spans="1:13" x14ac:dyDescent="0.25">
      <c r="A236" s="75">
        <v>232</v>
      </c>
      <c r="B236" s="70" t="s">
        <v>391</v>
      </c>
      <c r="C236" s="32" t="s">
        <v>392</v>
      </c>
      <c r="D236" s="32">
        <v>1</v>
      </c>
      <c r="E236" s="31"/>
      <c r="F236" s="31"/>
      <c r="G236" s="35"/>
      <c r="H236" s="38"/>
      <c r="I236" s="24"/>
      <c r="J236" s="25">
        <f t="shared" si="15"/>
        <v>0</v>
      </c>
      <c r="K236" s="25">
        <f t="shared" si="16"/>
        <v>0</v>
      </c>
      <c r="L236" s="26">
        <f t="shared" si="17"/>
        <v>0</v>
      </c>
      <c r="M236" s="27">
        <f t="shared" si="18"/>
        <v>0</v>
      </c>
    </row>
    <row r="237" spans="1:13" x14ac:dyDescent="0.25">
      <c r="A237" s="15">
        <v>233</v>
      </c>
      <c r="B237" s="70" t="s">
        <v>393</v>
      </c>
      <c r="C237" s="32" t="s">
        <v>394</v>
      </c>
      <c r="D237" s="32">
        <v>1</v>
      </c>
      <c r="E237" s="31"/>
      <c r="F237" s="31"/>
      <c r="G237" s="35"/>
      <c r="H237" s="38"/>
      <c r="I237" s="24"/>
      <c r="J237" s="25">
        <f t="shared" si="15"/>
        <v>0</v>
      </c>
      <c r="K237" s="25">
        <f t="shared" si="16"/>
        <v>0</v>
      </c>
      <c r="L237" s="26">
        <f t="shared" si="17"/>
        <v>0</v>
      </c>
      <c r="M237" s="27">
        <f t="shared" si="18"/>
        <v>0</v>
      </c>
    </row>
    <row r="238" spans="1:13" x14ac:dyDescent="0.25">
      <c r="A238" s="15">
        <v>234</v>
      </c>
      <c r="B238" s="70" t="s">
        <v>395</v>
      </c>
      <c r="C238" s="32" t="s">
        <v>396</v>
      </c>
      <c r="D238" s="32">
        <v>1</v>
      </c>
      <c r="E238" s="31"/>
      <c r="F238" s="31"/>
      <c r="G238" s="35"/>
      <c r="H238" s="38"/>
      <c r="I238" s="24"/>
      <c r="J238" s="25">
        <f t="shared" si="15"/>
        <v>0</v>
      </c>
      <c r="K238" s="25">
        <f t="shared" si="16"/>
        <v>0</v>
      </c>
      <c r="L238" s="26">
        <f t="shared" si="17"/>
        <v>0</v>
      </c>
      <c r="M238" s="27">
        <f t="shared" si="18"/>
        <v>0</v>
      </c>
    </row>
    <row r="239" spans="1:13" x14ac:dyDescent="0.25">
      <c r="A239" s="75">
        <v>235</v>
      </c>
      <c r="B239" s="70" t="s">
        <v>397</v>
      </c>
      <c r="C239" s="32" t="s">
        <v>398</v>
      </c>
      <c r="D239" s="32">
        <v>1</v>
      </c>
      <c r="E239" s="31"/>
      <c r="F239" s="31"/>
      <c r="G239" s="35"/>
      <c r="H239" s="38"/>
      <c r="I239" s="24"/>
      <c r="J239" s="25">
        <f t="shared" si="15"/>
        <v>0</v>
      </c>
      <c r="K239" s="25">
        <f t="shared" si="16"/>
        <v>0</v>
      </c>
      <c r="L239" s="26">
        <f t="shared" si="17"/>
        <v>0</v>
      </c>
      <c r="M239" s="27">
        <f t="shared" si="18"/>
        <v>0</v>
      </c>
    </row>
    <row r="240" spans="1:13" x14ac:dyDescent="0.25">
      <c r="A240" s="15">
        <v>236</v>
      </c>
      <c r="B240" s="70" t="s">
        <v>399</v>
      </c>
      <c r="C240" s="32" t="s">
        <v>400</v>
      </c>
      <c r="D240" s="32">
        <v>1</v>
      </c>
      <c r="E240" s="31"/>
      <c r="F240" s="31"/>
      <c r="G240" s="35"/>
      <c r="H240" s="38"/>
      <c r="I240" s="24"/>
      <c r="J240" s="25">
        <f t="shared" si="15"/>
        <v>0</v>
      </c>
      <c r="K240" s="25">
        <f t="shared" si="16"/>
        <v>0</v>
      </c>
      <c r="L240" s="26">
        <f t="shared" si="17"/>
        <v>0</v>
      </c>
      <c r="M240" s="27">
        <f t="shared" si="18"/>
        <v>0</v>
      </c>
    </row>
    <row r="241" spans="1:13" x14ac:dyDescent="0.25">
      <c r="A241" s="15">
        <v>237</v>
      </c>
      <c r="B241" s="70" t="s">
        <v>401</v>
      </c>
      <c r="C241" s="32" t="s">
        <v>402</v>
      </c>
      <c r="D241" s="32">
        <v>1</v>
      </c>
      <c r="E241" s="31"/>
      <c r="F241" s="31"/>
      <c r="G241" s="35"/>
      <c r="H241" s="38"/>
      <c r="I241" s="24"/>
      <c r="J241" s="25">
        <f t="shared" si="15"/>
        <v>0</v>
      </c>
      <c r="K241" s="25">
        <f t="shared" si="16"/>
        <v>0</v>
      </c>
      <c r="L241" s="26">
        <f t="shared" si="17"/>
        <v>0</v>
      </c>
      <c r="M241" s="27">
        <f t="shared" si="18"/>
        <v>0</v>
      </c>
    </row>
    <row r="242" spans="1:13" x14ac:dyDescent="0.25">
      <c r="A242" s="75">
        <v>238</v>
      </c>
      <c r="B242" s="70" t="s">
        <v>403</v>
      </c>
      <c r="C242" s="32" t="s">
        <v>404</v>
      </c>
      <c r="D242" s="32">
        <v>1</v>
      </c>
      <c r="E242" s="31"/>
      <c r="F242" s="31"/>
      <c r="G242" s="35"/>
      <c r="H242" s="38"/>
      <c r="I242" s="24"/>
      <c r="J242" s="25">
        <f t="shared" si="15"/>
        <v>0</v>
      </c>
      <c r="K242" s="25">
        <f t="shared" si="16"/>
        <v>0</v>
      </c>
      <c r="L242" s="26">
        <f t="shared" si="17"/>
        <v>0</v>
      </c>
      <c r="M242" s="27">
        <f t="shared" si="18"/>
        <v>0</v>
      </c>
    </row>
    <row r="243" spans="1:13" x14ac:dyDescent="0.25">
      <c r="A243" s="15">
        <v>239</v>
      </c>
      <c r="B243" s="70" t="s">
        <v>405</v>
      </c>
      <c r="C243" s="32" t="s">
        <v>406</v>
      </c>
      <c r="D243" s="32">
        <v>2</v>
      </c>
      <c r="E243" s="31"/>
      <c r="F243" s="31"/>
      <c r="G243" s="35"/>
      <c r="H243" s="38"/>
      <c r="I243" s="24"/>
      <c r="J243" s="25">
        <f t="shared" si="15"/>
        <v>0</v>
      </c>
      <c r="K243" s="25">
        <f t="shared" si="16"/>
        <v>0</v>
      </c>
      <c r="L243" s="26">
        <f t="shared" si="17"/>
        <v>0</v>
      </c>
      <c r="M243" s="27">
        <f t="shared" si="18"/>
        <v>0</v>
      </c>
    </row>
    <row r="244" spans="1:13" x14ac:dyDescent="0.25">
      <c r="A244" s="15">
        <v>240</v>
      </c>
      <c r="B244" s="70" t="s">
        <v>407</v>
      </c>
      <c r="C244" s="32">
        <v>331511</v>
      </c>
      <c r="D244" s="32">
        <v>2</v>
      </c>
      <c r="E244" s="31"/>
      <c r="F244" s="31"/>
      <c r="G244" s="35"/>
      <c r="H244" s="38"/>
      <c r="I244" s="24"/>
      <c r="J244" s="25">
        <f t="shared" si="15"/>
        <v>0</v>
      </c>
      <c r="K244" s="25">
        <f t="shared" si="16"/>
        <v>0</v>
      </c>
      <c r="L244" s="26">
        <f t="shared" si="17"/>
        <v>0</v>
      </c>
      <c r="M244" s="27">
        <f t="shared" si="18"/>
        <v>0</v>
      </c>
    </row>
    <row r="245" spans="1:13" x14ac:dyDescent="0.25">
      <c r="A245" s="75">
        <v>241</v>
      </c>
      <c r="B245" s="70" t="s">
        <v>408</v>
      </c>
      <c r="C245" s="32" t="s">
        <v>409</v>
      </c>
      <c r="D245" s="32">
        <v>1</v>
      </c>
      <c r="E245" s="31"/>
      <c r="F245" s="31"/>
      <c r="G245" s="35"/>
      <c r="H245" s="38"/>
      <c r="I245" s="24"/>
      <c r="J245" s="25">
        <f t="shared" si="15"/>
        <v>0</v>
      </c>
      <c r="K245" s="25">
        <f t="shared" si="16"/>
        <v>0</v>
      </c>
      <c r="L245" s="26">
        <f t="shared" si="17"/>
        <v>0</v>
      </c>
      <c r="M245" s="27">
        <f t="shared" si="18"/>
        <v>0</v>
      </c>
    </row>
    <row r="246" spans="1:13" x14ac:dyDescent="0.25">
      <c r="A246" s="15">
        <v>242</v>
      </c>
      <c r="B246" s="70" t="s">
        <v>410</v>
      </c>
      <c r="C246" s="32">
        <v>78501</v>
      </c>
      <c r="D246" s="32">
        <v>5</v>
      </c>
      <c r="E246" s="31"/>
      <c r="F246" s="31"/>
      <c r="G246" s="35"/>
      <c r="H246" s="38"/>
      <c r="I246" s="24"/>
      <c r="J246" s="25">
        <f t="shared" si="15"/>
        <v>0</v>
      </c>
      <c r="K246" s="25">
        <f t="shared" si="16"/>
        <v>0</v>
      </c>
      <c r="L246" s="26">
        <f t="shared" si="17"/>
        <v>0</v>
      </c>
      <c r="M246" s="27">
        <f t="shared" si="18"/>
        <v>0</v>
      </c>
    </row>
    <row r="247" spans="1:13" x14ac:dyDescent="0.25">
      <c r="A247" s="15">
        <v>243</v>
      </c>
      <c r="B247" s="70" t="s">
        <v>411</v>
      </c>
      <c r="C247" s="32">
        <v>437000</v>
      </c>
      <c r="D247" s="32">
        <v>1</v>
      </c>
      <c r="E247" s="31"/>
      <c r="F247" s="31"/>
      <c r="G247" s="35"/>
      <c r="H247" s="38"/>
      <c r="I247" s="24"/>
      <c r="J247" s="25">
        <f t="shared" si="15"/>
        <v>0</v>
      </c>
      <c r="K247" s="25">
        <f t="shared" si="16"/>
        <v>0</v>
      </c>
      <c r="L247" s="26">
        <f t="shared" si="17"/>
        <v>0</v>
      </c>
      <c r="M247" s="27">
        <f t="shared" si="18"/>
        <v>0</v>
      </c>
    </row>
    <row r="248" spans="1:13" x14ac:dyDescent="0.25">
      <c r="A248" s="75">
        <v>244</v>
      </c>
      <c r="B248" s="70" t="s">
        <v>412</v>
      </c>
      <c r="C248" s="32" t="s">
        <v>413</v>
      </c>
      <c r="D248" s="32">
        <v>1</v>
      </c>
      <c r="E248" s="31"/>
      <c r="F248" s="31"/>
      <c r="G248" s="35"/>
      <c r="H248" s="38"/>
      <c r="I248" s="24"/>
      <c r="J248" s="25">
        <f t="shared" si="15"/>
        <v>0</v>
      </c>
      <c r="K248" s="25">
        <f t="shared" si="16"/>
        <v>0</v>
      </c>
      <c r="L248" s="26">
        <f t="shared" si="17"/>
        <v>0</v>
      </c>
      <c r="M248" s="27">
        <f t="shared" si="18"/>
        <v>0</v>
      </c>
    </row>
    <row r="249" spans="1:13" x14ac:dyDescent="0.25">
      <c r="A249" s="15">
        <v>245</v>
      </c>
      <c r="B249" s="70" t="s">
        <v>414</v>
      </c>
      <c r="C249" s="32" t="s">
        <v>415</v>
      </c>
      <c r="D249" s="32">
        <v>1</v>
      </c>
      <c r="E249" s="31"/>
      <c r="F249" s="31"/>
      <c r="G249" s="35"/>
      <c r="H249" s="38"/>
      <c r="I249" s="24"/>
      <c r="J249" s="25">
        <f t="shared" si="15"/>
        <v>0</v>
      </c>
      <c r="K249" s="25">
        <f t="shared" si="16"/>
        <v>0</v>
      </c>
      <c r="L249" s="26">
        <f t="shared" si="17"/>
        <v>0</v>
      </c>
      <c r="M249" s="27">
        <f t="shared" si="18"/>
        <v>0</v>
      </c>
    </row>
    <row r="250" spans="1:13" x14ac:dyDescent="0.25">
      <c r="A250" s="15">
        <v>246</v>
      </c>
      <c r="B250" s="70" t="s">
        <v>416</v>
      </c>
      <c r="C250" s="32" t="s">
        <v>417</v>
      </c>
      <c r="D250" s="32">
        <v>1</v>
      </c>
      <c r="E250" s="31"/>
      <c r="F250" s="31"/>
      <c r="G250" s="35"/>
      <c r="H250" s="38"/>
      <c r="I250" s="24"/>
      <c r="J250" s="25">
        <f t="shared" si="15"/>
        <v>0</v>
      </c>
      <c r="K250" s="25">
        <f t="shared" si="16"/>
        <v>0</v>
      </c>
      <c r="L250" s="26">
        <f t="shared" si="17"/>
        <v>0</v>
      </c>
      <c r="M250" s="27">
        <f t="shared" si="18"/>
        <v>0</v>
      </c>
    </row>
    <row r="251" spans="1:13" x14ac:dyDescent="0.25">
      <c r="A251" s="75">
        <v>247</v>
      </c>
      <c r="B251" s="70" t="s">
        <v>418</v>
      </c>
      <c r="C251" s="32">
        <v>11140035</v>
      </c>
      <c r="D251" s="32">
        <v>1</v>
      </c>
      <c r="E251" s="31"/>
      <c r="F251" s="31"/>
      <c r="G251" s="35"/>
      <c r="H251" s="38"/>
      <c r="I251" s="24"/>
      <c r="J251" s="25">
        <f t="shared" si="15"/>
        <v>0</v>
      </c>
      <c r="K251" s="25">
        <f t="shared" si="16"/>
        <v>0</v>
      </c>
      <c r="L251" s="26">
        <f t="shared" si="17"/>
        <v>0</v>
      </c>
      <c r="M251" s="27">
        <f t="shared" si="18"/>
        <v>0</v>
      </c>
    </row>
    <row r="252" spans="1:13" x14ac:dyDescent="0.25">
      <c r="A252" s="15">
        <v>248</v>
      </c>
      <c r="B252" s="70" t="s">
        <v>419</v>
      </c>
      <c r="C252" s="32" t="s">
        <v>420</v>
      </c>
      <c r="D252" s="32">
        <v>1</v>
      </c>
      <c r="E252" s="31"/>
      <c r="F252" s="31"/>
      <c r="G252" s="35"/>
      <c r="H252" s="38"/>
      <c r="I252" s="24"/>
      <c r="J252" s="25">
        <f t="shared" si="15"/>
        <v>0</v>
      </c>
      <c r="K252" s="25">
        <f t="shared" si="16"/>
        <v>0</v>
      </c>
      <c r="L252" s="26">
        <f t="shared" si="17"/>
        <v>0</v>
      </c>
      <c r="M252" s="27">
        <f t="shared" si="18"/>
        <v>0</v>
      </c>
    </row>
    <row r="253" spans="1:13" x14ac:dyDescent="0.25">
      <c r="A253" s="15">
        <v>249</v>
      </c>
      <c r="B253" s="70" t="s">
        <v>421</v>
      </c>
      <c r="C253" s="32" t="s">
        <v>422</v>
      </c>
      <c r="D253" s="32">
        <v>1</v>
      </c>
      <c r="E253" s="31"/>
      <c r="F253" s="31"/>
      <c r="G253" s="35"/>
      <c r="H253" s="38"/>
      <c r="I253" s="24"/>
      <c r="J253" s="25">
        <f t="shared" si="15"/>
        <v>0</v>
      </c>
      <c r="K253" s="25">
        <f t="shared" si="16"/>
        <v>0</v>
      </c>
      <c r="L253" s="26">
        <f t="shared" si="17"/>
        <v>0</v>
      </c>
      <c r="M253" s="27">
        <f t="shared" si="18"/>
        <v>0</v>
      </c>
    </row>
    <row r="254" spans="1:13" x14ac:dyDescent="0.25">
      <c r="A254" s="75">
        <v>250</v>
      </c>
      <c r="B254" s="70" t="s">
        <v>423</v>
      </c>
      <c r="C254" s="32" t="s">
        <v>424</v>
      </c>
      <c r="D254" s="32">
        <v>5</v>
      </c>
      <c r="E254" s="31"/>
      <c r="F254" s="31"/>
      <c r="G254" s="35"/>
      <c r="H254" s="38"/>
      <c r="I254" s="24"/>
      <c r="J254" s="25">
        <f t="shared" si="15"/>
        <v>0</v>
      </c>
      <c r="K254" s="25">
        <f t="shared" si="16"/>
        <v>0</v>
      </c>
      <c r="L254" s="26">
        <f t="shared" si="17"/>
        <v>0</v>
      </c>
      <c r="M254" s="27">
        <f t="shared" si="18"/>
        <v>0</v>
      </c>
    </row>
    <row r="255" spans="1:13" x14ac:dyDescent="0.25">
      <c r="A255" s="15">
        <v>251</v>
      </c>
      <c r="B255" s="70" t="s">
        <v>425</v>
      </c>
      <c r="C255" s="32" t="s">
        <v>426</v>
      </c>
      <c r="D255" s="32">
        <v>1</v>
      </c>
      <c r="E255" s="31"/>
      <c r="F255" s="31"/>
      <c r="G255" s="35"/>
      <c r="H255" s="38"/>
      <c r="I255" s="24"/>
      <c r="J255" s="25">
        <f t="shared" si="15"/>
        <v>0</v>
      </c>
      <c r="K255" s="25">
        <f t="shared" si="16"/>
        <v>0</v>
      </c>
      <c r="L255" s="26">
        <f t="shared" si="17"/>
        <v>0</v>
      </c>
      <c r="M255" s="27">
        <f t="shared" si="18"/>
        <v>0</v>
      </c>
    </row>
    <row r="256" spans="1:13" x14ac:dyDescent="0.25">
      <c r="A256" s="15">
        <v>252</v>
      </c>
      <c r="B256" s="70" t="s">
        <v>427</v>
      </c>
      <c r="C256" s="32" t="s">
        <v>428</v>
      </c>
      <c r="D256" s="32">
        <v>2</v>
      </c>
      <c r="E256" s="31"/>
      <c r="F256" s="31"/>
      <c r="G256" s="35"/>
      <c r="H256" s="38"/>
      <c r="I256" s="24"/>
      <c r="J256" s="25">
        <f t="shared" si="15"/>
        <v>0</v>
      </c>
      <c r="K256" s="25">
        <f t="shared" si="16"/>
        <v>0</v>
      </c>
      <c r="L256" s="26">
        <f t="shared" si="17"/>
        <v>0</v>
      </c>
      <c r="M256" s="27">
        <f t="shared" si="18"/>
        <v>0</v>
      </c>
    </row>
    <row r="257" spans="1:13" x14ac:dyDescent="0.25">
      <c r="A257" s="75">
        <v>253</v>
      </c>
      <c r="B257" s="70" t="s">
        <v>429</v>
      </c>
      <c r="C257" s="32" t="s">
        <v>430</v>
      </c>
      <c r="D257" s="32">
        <v>1</v>
      </c>
      <c r="E257" s="31"/>
      <c r="F257" s="31"/>
      <c r="G257" s="35"/>
      <c r="H257" s="38"/>
      <c r="I257" s="24"/>
      <c r="J257" s="25">
        <f t="shared" si="15"/>
        <v>0</v>
      </c>
      <c r="K257" s="25">
        <f t="shared" si="16"/>
        <v>0</v>
      </c>
      <c r="L257" s="26">
        <f t="shared" si="17"/>
        <v>0</v>
      </c>
      <c r="M257" s="27">
        <f t="shared" si="18"/>
        <v>0</v>
      </c>
    </row>
    <row r="258" spans="1:13" x14ac:dyDescent="0.25">
      <c r="A258" s="15">
        <v>254</v>
      </c>
      <c r="B258" s="70" t="s">
        <v>431</v>
      </c>
      <c r="C258" s="32" t="s">
        <v>432</v>
      </c>
      <c r="D258" s="32">
        <v>1</v>
      </c>
      <c r="E258" s="31"/>
      <c r="F258" s="31"/>
      <c r="G258" s="35"/>
      <c r="H258" s="38"/>
      <c r="I258" s="24"/>
      <c r="J258" s="25">
        <f t="shared" si="15"/>
        <v>0</v>
      </c>
      <c r="K258" s="25">
        <f t="shared" si="16"/>
        <v>0</v>
      </c>
      <c r="L258" s="26">
        <f t="shared" si="17"/>
        <v>0</v>
      </c>
      <c r="M258" s="27">
        <f t="shared" si="18"/>
        <v>0</v>
      </c>
    </row>
    <row r="259" spans="1:13" x14ac:dyDescent="0.25">
      <c r="A259" s="15">
        <v>255</v>
      </c>
      <c r="B259" s="70" t="s">
        <v>433</v>
      </c>
      <c r="C259" s="32" t="s">
        <v>434</v>
      </c>
      <c r="D259" s="32">
        <v>1</v>
      </c>
      <c r="E259" s="31"/>
      <c r="F259" s="31"/>
      <c r="G259" s="35"/>
      <c r="H259" s="38"/>
      <c r="I259" s="24"/>
      <c r="J259" s="25">
        <f t="shared" si="15"/>
        <v>0</v>
      </c>
      <c r="K259" s="25">
        <f t="shared" si="16"/>
        <v>0</v>
      </c>
      <c r="L259" s="26">
        <f t="shared" si="17"/>
        <v>0</v>
      </c>
      <c r="M259" s="27">
        <f t="shared" si="18"/>
        <v>0</v>
      </c>
    </row>
    <row r="260" spans="1:13" x14ac:dyDescent="0.25">
      <c r="A260" s="75">
        <v>256</v>
      </c>
      <c r="B260" s="70" t="s">
        <v>435</v>
      </c>
      <c r="C260" s="32" t="s">
        <v>436</v>
      </c>
      <c r="D260" s="32">
        <v>5</v>
      </c>
      <c r="E260" s="31"/>
      <c r="F260" s="31"/>
      <c r="G260" s="35"/>
      <c r="H260" s="38"/>
      <c r="I260" s="24"/>
      <c r="J260" s="25">
        <f t="shared" si="15"/>
        <v>0</v>
      </c>
      <c r="K260" s="25">
        <f t="shared" si="16"/>
        <v>0</v>
      </c>
      <c r="L260" s="26">
        <f t="shared" si="17"/>
        <v>0</v>
      </c>
      <c r="M260" s="27">
        <f t="shared" si="18"/>
        <v>0</v>
      </c>
    </row>
    <row r="261" spans="1:13" x14ac:dyDescent="0.25">
      <c r="A261" s="15">
        <v>257</v>
      </c>
      <c r="B261" s="70" t="s">
        <v>437</v>
      </c>
      <c r="C261" s="32" t="s">
        <v>438</v>
      </c>
      <c r="D261" s="32">
        <v>5</v>
      </c>
      <c r="E261" s="31"/>
      <c r="F261" s="31"/>
      <c r="G261" s="35"/>
      <c r="H261" s="38"/>
      <c r="I261" s="24"/>
      <c r="J261" s="25">
        <f t="shared" si="15"/>
        <v>0</v>
      </c>
      <c r="K261" s="25">
        <f t="shared" si="16"/>
        <v>0</v>
      </c>
      <c r="L261" s="26">
        <f t="shared" si="17"/>
        <v>0</v>
      </c>
      <c r="M261" s="27">
        <f t="shared" si="18"/>
        <v>0</v>
      </c>
    </row>
    <row r="262" spans="1:13" x14ac:dyDescent="0.25">
      <c r="A262" s="15">
        <v>258</v>
      </c>
      <c r="B262" s="70" t="s">
        <v>439</v>
      </c>
      <c r="C262" s="32" t="s">
        <v>440</v>
      </c>
      <c r="D262" s="32">
        <v>2</v>
      </c>
      <c r="E262" s="31"/>
      <c r="F262" s="31"/>
      <c r="G262" s="35"/>
      <c r="H262" s="38"/>
      <c r="I262" s="24"/>
      <c r="J262" s="25">
        <f t="shared" ref="J262:J325" si="19">ROUND(H262*I262+H262,2)</f>
        <v>0</v>
      </c>
      <c r="K262" s="25">
        <f t="shared" si="16"/>
        <v>0</v>
      </c>
      <c r="L262" s="26">
        <f t="shared" si="17"/>
        <v>0</v>
      </c>
      <c r="M262" s="27">
        <f t="shared" si="18"/>
        <v>0</v>
      </c>
    </row>
    <row r="263" spans="1:13" x14ac:dyDescent="0.25">
      <c r="A263" s="75">
        <v>259</v>
      </c>
      <c r="B263" s="70" t="s">
        <v>441</v>
      </c>
      <c r="C263" s="32" t="s">
        <v>442</v>
      </c>
      <c r="D263" s="32">
        <v>5</v>
      </c>
      <c r="E263" s="31"/>
      <c r="F263" s="31"/>
      <c r="G263" s="35"/>
      <c r="H263" s="38"/>
      <c r="I263" s="24"/>
      <c r="J263" s="25">
        <f t="shared" si="19"/>
        <v>0</v>
      </c>
      <c r="K263" s="25">
        <f t="shared" si="16"/>
        <v>0</v>
      </c>
      <c r="L263" s="26">
        <f t="shared" si="17"/>
        <v>0</v>
      </c>
      <c r="M263" s="27">
        <f t="shared" si="18"/>
        <v>0</v>
      </c>
    </row>
    <row r="264" spans="1:13" x14ac:dyDescent="0.25">
      <c r="A264" s="15">
        <v>260</v>
      </c>
      <c r="B264" s="70" t="s">
        <v>443</v>
      </c>
      <c r="C264" s="32" t="s">
        <v>444</v>
      </c>
      <c r="D264" s="32">
        <v>5</v>
      </c>
      <c r="E264" s="31"/>
      <c r="F264" s="31"/>
      <c r="G264" s="35"/>
      <c r="H264" s="38"/>
      <c r="I264" s="24"/>
      <c r="J264" s="25">
        <f t="shared" si="19"/>
        <v>0</v>
      </c>
      <c r="K264" s="25">
        <f t="shared" si="16"/>
        <v>0</v>
      </c>
      <c r="L264" s="26">
        <f t="shared" si="17"/>
        <v>0</v>
      </c>
      <c r="M264" s="27">
        <f t="shared" si="18"/>
        <v>0</v>
      </c>
    </row>
    <row r="265" spans="1:13" x14ac:dyDescent="0.25">
      <c r="A265" s="15">
        <v>261</v>
      </c>
      <c r="B265" s="70" t="s">
        <v>445</v>
      </c>
      <c r="C265" s="32" t="s">
        <v>446</v>
      </c>
      <c r="D265" s="32">
        <v>1</v>
      </c>
      <c r="E265" s="31"/>
      <c r="F265" s="31"/>
      <c r="G265" s="35"/>
      <c r="H265" s="38"/>
      <c r="I265" s="24"/>
      <c r="J265" s="25">
        <f t="shared" si="19"/>
        <v>0</v>
      </c>
      <c r="K265" s="25">
        <f t="shared" si="16"/>
        <v>0</v>
      </c>
      <c r="L265" s="26">
        <f t="shared" si="17"/>
        <v>0</v>
      </c>
      <c r="M265" s="27">
        <f t="shared" si="18"/>
        <v>0</v>
      </c>
    </row>
    <row r="266" spans="1:13" x14ac:dyDescent="0.25">
      <c r="A266" s="75">
        <v>262</v>
      </c>
      <c r="B266" s="70" t="s">
        <v>447</v>
      </c>
      <c r="C266" s="32" t="s">
        <v>448</v>
      </c>
      <c r="D266" s="32">
        <v>1</v>
      </c>
      <c r="E266" s="31"/>
      <c r="F266" s="31"/>
      <c r="G266" s="35"/>
      <c r="H266" s="38"/>
      <c r="I266" s="24"/>
      <c r="J266" s="25">
        <f t="shared" si="19"/>
        <v>0</v>
      </c>
      <c r="K266" s="25">
        <f t="shared" si="16"/>
        <v>0</v>
      </c>
      <c r="L266" s="26">
        <f t="shared" si="17"/>
        <v>0</v>
      </c>
      <c r="M266" s="27">
        <f t="shared" si="18"/>
        <v>0</v>
      </c>
    </row>
    <row r="267" spans="1:13" x14ac:dyDescent="0.25">
      <c r="A267" s="15">
        <v>263</v>
      </c>
      <c r="B267" s="70" t="s">
        <v>449</v>
      </c>
      <c r="C267" s="32" t="s">
        <v>450</v>
      </c>
      <c r="D267" s="32">
        <v>5</v>
      </c>
      <c r="E267" s="31"/>
      <c r="F267" s="31"/>
      <c r="G267" s="35"/>
      <c r="H267" s="38"/>
      <c r="I267" s="24"/>
      <c r="J267" s="25">
        <f t="shared" si="19"/>
        <v>0</v>
      </c>
      <c r="K267" s="25">
        <f t="shared" si="16"/>
        <v>0</v>
      </c>
      <c r="L267" s="26">
        <f t="shared" si="17"/>
        <v>0</v>
      </c>
      <c r="M267" s="27">
        <f t="shared" si="18"/>
        <v>0</v>
      </c>
    </row>
    <row r="268" spans="1:13" x14ac:dyDescent="0.25">
      <c r="A268" s="15">
        <v>264</v>
      </c>
      <c r="B268" s="70" t="s">
        <v>451</v>
      </c>
      <c r="C268" s="32" t="s">
        <v>452</v>
      </c>
      <c r="D268" s="32">
        <v>1</v>
      </c>
      <c r="E268" s="31"/>
      <c r="F268" s="31"/>
      <c r="G268" s="35"/>
      <c r="H268" s="38"/>
      <c r="I268" s="24"/>
      <c r="J268" s="25">
        <f t="shared" si="19"/>
        <v>0</v>
      </c>
      <c r="K268" s="25">
        <f t="shared" si="16"/>
        <v>0</v>
      </c>
      <c r="L268" s="26">
        <f t="shared" si="17"/>
        <v>0</v>
      </c>
      <c r="M268" s="27">
        <f t="shared" si="18"/>
        <v>0</v>
      </c>
    </row>
    <row r="269" spans="1:13" x14ac:dyDescent="0.25">
      <c r="A269" s="75">
        <v>265</v>
      </c>
      <c r="B269" s="70" t="s">
        <v>453</v>
      </c>
      <c r="C269" s="32">
        <v>11058021</v>
      </c>
      <c r="D269" s="32">
        <v>2</v>
      </c>
      <c r="E269" s="31"/>
      <c r="F269" s="31"/>
      <c r="G269" s="35"/>
      <c r="H269" s="38"/>
      <c r="I269" s="24"/>
      <c r="J269" s="25">
        <f t="shared" si="19"/>
        <v>0</v>
      </c>
      <c r="K269" s="25">
        <f t="shared" si="16"/>
        <v>0</v>
      </c>
      <c r="L269" s="26">
        <f t="shared" si="17"/>
        <v>0</v>
      </c>
      <c r="M269" s="27">
        <f t="shared" si="18"/>
        <v>0</v>
      </c>
    </row>
    <row r="270" spans="1:13" x14ac:dyDescent="0.25">
      <c r="A270" s="15">
        <v>266</v>
      </c>
      <c r="B270" s="70" t="s">
        <v>454</v>
      </c>
      <c r="C270" s="32" t="s">
        <v>455</v>
      </c>
      <c r="D270" s="32">
        <v>1</v>
      </c>
      <c r="E270" s="31"/>
      <c r="F270" s="31"/>
      <c r="G270" s="35"/>
      <c r="H270" s="38"/>
      <c r="I270" s="24"/>
      <c r="J270" s="25">
        <f t="shared" si="19"/>
        <v>0</v>
      </c>
      <c r="K270" s="25">
        <f t="shared" si="16"/>
        <v>0</v>
      </c>
      <c r="L270" s="26">
        <f t="shared" si="17"/>
        <v>0</v>
      </c>
      <c r="M270" s="27">
        <f t="shared" si="18"/>
        <v>0</v>
      </c>
    </row>
    <row r="271" spans="1:13" x14ac:dyDescent="0.25">
      <c r="A271" s="15">
        <v>267</v>
      </c>
      <c r="B271" s="70" t="s">
        <v>456</v>
      </c>
      <c r="C271" s="32">
        <v>26619</v>
      </c>
      <c r="D271" s="32">
        <v>1</v>
      </c>
      <c r="E271" s="31"/>
      <c r="F271" s="31"/>
      <c r="G271" s="35"/>
      <c r="H271" s="38"/>
      <c r="I271" s="24"/>
      <c r="J271" s="25">
        <f t="shared" si="19"/>
        <v>0</v>
      </c>
      <c r="K271" s="25">
        <f t="shared" si="16"/>
        <v>0</v>
      </c>
      <c r="L271" s="26">
        <f t="shared" si="17"/>
        <v>0</v>
      </c>
      <c r="M271" s="27">
        <f t="shared" si="18"/>
        <v>0</v>
      </c>
    </row>
    <row r="272" spans="1:13" x14ac:dyDescent="0.25">
      <c r="A272" s="75">
        <v>268</v>
      </c>
      <c r="B272" s="70" t="s">
        <v>457</v>
      </c>
      <c r="C272" s="32">
        <v>26616</v>
      </c>
      <c r="D272" s="32">
        <v>5</v>
      </c>
      <c r="E272" s="31"/>
      <c r="F272" s="31"/>
      <c r="G272" s="35"/>
      <c r="H272" s="38"/>
      <c r="I272" s="24"/>
      <c r="J272" s="25">
        <f t="shared" si="19"/>
        <v>0</v>
      </c>
      <c r="K272" s="25">
        <f t="shared" si="16"/>
        <v>0</v>
      </c>
      <c r="L272" s="26">
        <f t="shared" si="17"/>
        <v>0</v>
      </c>
      <c r="M272" s="27">
        <f t="shared" si="18"/>
        <v>0</v>
      </c>
    </row>
    <row r="273" spans="1:13" x14ac:dyDescent="0.25">
      <c r="A273" s="15">
        <v>269</v>
      </c>
      <c r="B273" s="70" t="s">
        <v>458</v>
      </c>
      <c r="C273" s="32">
        <v>10010023</v>
      </c>
      <c r="D273" s="32">
        <v>25</v>
      </c>
      <c r="E273" s="31"/>
      <c r="F273" s="31"/>
      <c r="G273" s="35"/>
      <c r="H273" s="38"/>
      <c r="I273" s="24"/>
      <c r="J273" s="25">
        <f t="shared" si="19"/>
        <v>0</v>
      </c>
      <c r="K273" s="25">
        <f t="shared" si="16"/>
        <v>0</v>
      </c>
      <c r="L273" s="26">
        <f t="shared" si="17"/>
        <v>0</v>
      </c>
      <c r="M273" s="27">
        <f t="shared" si="18"/>
        <v>0</v>
      </c>
    </row>
    <row r="274" spans="1:13" x14ac:dyDescent="0.25">
      <c r="A274" s="15">
        <v>270</v>
      </c>
      <c r="B274" s="70" t="s">
        <v>459</v>
      </c>
      <c r="C274" s="32">
        <v>14190169</v>
      </c>
      <c r="D274" s="32">
        <v>10</v>
      </c>
      <c r="E274" s="31"/>
      <c r="F274" s="31"/>
      <c r="G274" s="35"/>
      <c r="H274" s="38"/>
      <c r="I274" s="24"/>
      <c r="J274" s="25">
        <f t="shared" si="19"/>
        <v>0</v>
      </c>
      <c r="K274" s="25">
        <f t="shared" si="16"/>
        <v>0</v>
      </c>
      <c r="L274" s="26">
        <f t="shared" si="17"/>
        <v>0</v>
      </c>
      <c r="M274" s="27">
        <f t="shared" si="18"/>
        <v>0</v>
      </c>
    </row>
    <row r="275" spans="1:13" x14ac:dyDescent="0.25">
      <c r="A275" s="75">
        <v>271</v>
      </c>
      <c r="B275" s="70" t="s">
        <v>460</v>
      </c>
      <c r="C275" s="32">
        <v>18912014</v>
      </c>
      <c r="D275" s="32">
        <v>5</v>
      </c>
      <c r="E275" s="31"/>
      <c r="F275" s="31"/>
      <c r="G275" s="35"/>
      <c r="H275" s="38"/>
      <c r="I275" s="24"/>
      <c r="J275" s="25">
        <f t="shared" si="19"/>
        <v>0</v>
      </c>
      <c r="K275" s="25">
        <f t="shared" si="16"/>
        <v>0</v>
      </c>
      <c r="L275" s="26">
        <f t="shared" si="17"/>
        <v>0</v>
      </c>
      <c r="M275" s="27">
        <f t="shared" si="18"/>
        <v>0</v>
      </c>
    </row>
    <row r="276" spans="1:13" x14ac:dyDescent="0.25">
      <c r="A276" s="15">
        <v>272</v>
      </c>
      <c r="B276" s="70" t="s">
        <v>461</v>
      </c>
      <c r="C276" s="32">
        <v>14200083</v>
      </c>
      <c r="D276" s="32">
        <v>1</v>
      </c>
      <c r="E276" s="31"/>
      <c r="F276" s="31"/>
      <c r="G276" s="35"/>
      <c r="H276" s="38"/>
      <c r="I276" s="24"/>
      <c r="J276" s="25">
        <f t="shared" si="19"/>
        <v>0</v>
      </c>
      <c r="K276" s="25">
        <f t="shared" si="16"/>
        <v>0</v>
      </c>
      <c r="L276" s="26">
        <f t="shared" si="17"/>
        <v>0</v>
      </c>
      <c r="M276" s="27">
        <f t="shared" si="18"/>
        <v>0</v>
      </c>
    </row>
    <row r="277" spans="1:13" x14ac:dyDescent="0.25">
      <c r="A277" s="15">
        <v>273</v>
      </c>
      <c r="B277" s="70" t="s">
        <v>462</v>
      </c>
      <c r="C277" s="32">
        <v>70011044</v>
      </c>
      <c r="D277" s="32">
        <v>15</v>
      </c>
      <c r="E277" s="31"/>
      <c r="F277" s="31"/>
      <c r="G277" s="35"/>
      <c r="H277" s="38"/>
      <c r="I277" s="24"/>
      <c r="J277" s="25">
        <f t="shared" si="19"/>
        <v>0</v>
      </c>
      <c r="K277" s="25">
        <f t="shared" si="16"/>
        <v>0</v>
      </c>
      <c r="L277" s="26">
        <f t="shared" si="17"/>
        <v>0</v>
      </c>
      <c r="M277" s="27">
        <f t="shared" si="18"/>
        <v>0</v>
      </c>
    </row>
    <row r="278" spans="1:13" x14ac:dyDescent="0.25">
      <c r="A278" s="75">
        <v>274</v>
      </c>
      <c r="B278" s="70" t="s">
        <v>463</v>
      </c>
      <c r="C278" s="32">
        <v>14040091</v>
      </c>
      <c r="D278" s="32">
        <v>2</v>
      </c>
      <c r="E278" s="31"/>
      <c r="F278" s="31"/>
      <c r="G278" s="35"/>
      <c r="H278" s="38"/>
      <c r="I278" s="24"/>
      <c r="J278" s="25">
        <f t="shared" si="19"/>
        <v>0</v>
      </c>
      <c r="K278" s="25">
        <f t="shared" si="16"/>
        <v>0</v>
      </c>
      <c r="L278" s="26">
        <f t="shared" si="17"/>
        <v>0</v>
      </c>
      <c r="M278" s="27">
        <f t="shared" si="18"/>
        <v>0</v>
      </c>
    </row>
    <row r="279" spans="1:13" x14ac:dyDescent="0.25">
      <c r="A279" s="15">
        <v>275</v>
      </c>
      <c r="B279" s="70" t="s">
        <v>464</v>
      </c>
      <c r="C279" s="32">
        <v>15070063</v>
      </c>
      <c r="D279" s="32">
        <v>1</v>
      </c>
      <c r="E279" s="31"/>
      <c r="F279" s="31"/>
      <c r="G279" s="35"/>
      <c r="H279" s="38"/>
      <c r="I279" s="24"/>
      <c r="J279" s="25">
        <f t="shared" si="19"/>
        <v>0</v>
      </c>
      <c r="K279" s="25">
        <f t="shared" si="16"/>
        <v>0</v>
      </c>
      <c r="L279" s="26">
        <f t="shared" si="17"/>
        <v>0</v>
      </c>
      <c r="M279" s="27">
        <f t="shared" si="18"/>
        <v>0</v>
      </c>
    </row>
    <row r="280" spans="1:13" x14ac:dyDescent="0.25">
      <c r="A280" s="15">
        <v>276</v>
      </c>
      <c r="B280" s="70" t="s">
        <v>464</v>
      </c>
      <c r="C280" s="32">
        <v>15140122</v>
      </c>
      <c r="D280" s="32">
        <v>25</v>
      </c>
      <c r="E280" s="31"/>
      <c r="F280" s="31"/>
      <c r="G280" s="35"/>
      <c r="H280" s="38"/>
      <c r="I280" s="24"/>
      <c r="J280" s="25">
        <f t="shared" si="19"/>
        <v>0</v>
      </c>
      <c r="K280" s="25">
        <f t="shared" si="16"/>
        <v>0</v>
      </c>
      <c r="L280" s="26">
        <f t="shared" si="17"/>
        <v>0</v>
      </c>
      <c r="M280" s="27">
        <f t="shared" si="18"/>
        <v>0</v>
      </c>
    </row>
    <row r="281" spans="1:13" x14ac:dyDescent="0.25">
      <c r="A281" s="75">
        <v>277</v>
      </c>
      <c r="B281" s="70" t="s">
        <v>464</v>
      </c>
      <c r="C281" s="32">
        <v>15140148</v>
      </c>
      <c r="D281" s="32">
        <v>1</v>
      </c>
      <c r="E281" s="31"/>
      <c r="F281" s="31"/>
      <c r="G281" s="35"/>
      <c r="H281" s="38"/>
      <c r="I281" s="24"/>
      <c r="J281" s="25">
        <f t="shared" si="19"/>
        <v>0</v>
      </c>
      <c r="K281" s="25">
        <f t="shared" si="16"/>
        <v>0</v>
      </c>
      <c r="L281" s="26">
        <f t="shared" si="17"/>
        <v>0</v>
      </c>
      <c r="M281" s="27">
        <f t="shared" si="18"/>
        <v>0</v>
      </c>
    </row>
    <row r="282" spans="1:13" x14ac:dyDescent="0.25">
      <c r="A282" s="15">
        <v>278</v>
      </c>
      <c r="B282" s="70" t="s">
        <v>465</v>
      </c>
      <c r="C282" s="32" t="s">
        <v>466</v>
      </c>
      <c r="D282" s="32">
        <v>1</v>
      </c>
      <c r="E282" s="31"/>
      <c r="F282" s="31"/>
      <c r="G282" s="35"/>
      <c r="H282" s="38"/>
      <c r="I282" s="24"/>
      <c r="J282" s="25">
        <f t="shared" si="19"/>
        <v>0</v>
      </c>
      <c r="K282" s="25">
        <f t="shared" si="16"/>
        <v>0</v>
      </c>
      <c r="L282" s="26">
        <f t="shared" si="17"/>
        <v>0</v>
      </c>
      <c r="M282" s="27">
        <f t="shared" si="18"/>
        <v>0</v>
      </c>
    </row>
    <row r="283" spans="1:13" x14ac:dyDescent="0.25">
      <c r="A283" s="15">
        <v>279</v>
      </c>
      <c r="B283" s="70" t="s">
        <v>467</v>
      </c>
      <c r="C283" s="32" t="s">
        <v>468</v>
      </c>
      <c r="D283" s="32">
        <v>1</v>
      </c>
      <c r="E283" s="31"/>
      <c r="F283" s="31"/>
      <c r="G283" s="35"/>
      <c r="H283" s="38"/>
      <c r="I283" s="24"/>
      <c r="J283" s="25">
        <f t="shared" si="19"/>
        <v>0</v>
      </c>
      <c r="K283" s="25">
        <f t="shared" si="16"/>
        <v>0</v>
      </c>
      <c r="L283" s="26">
        <f t="shared" si="17"/>
        <v>0</v>
      </c>
      <c r="M283" s="27">
        <f t="shared" si="18"/>
        <v>0</v>
      </c>
    </row>
    <row r="284" spans="1:13" x14ac:dyDescent="0.25">
      <c r="A284" s="75">
        <v>280</v>
      </c>
      <c r="B284" s="70" t="s">
        <v>469</v>
      </c>
      <c r="C284" s="32">
        <v>36978</v>
      </c>
      <c r="D284" s="32">
        <v>1</v>
      </c>
      <c r="E284" s="31"/>
      <c r="F284" s="31"/>
      <c r="G284" s="35"/>
      <c r="H284" s="38"/>
      <c r="I284" s="24"/>
      <c r="J284" s="25">
        <f t="shared" si="19"/>
        <v>0</v>
      </c>
      <c r="K284" s="25">
        <f t="shared" si="16"/>
        <v>0</v>
      </c>
      <c r="L284" s="26">
        <f t="shared" si="17"/>
        <v>0</v>
      </c>
      <c r="M284" s="27">
        <f t="shared" si="18"/>
        <v>0</v>
      </c>
    </row>
    <row r="285" spans="1:13" x14ac:dyDescent="0.25">
      <c r="A285" s="15">
        <v>281</v>
      </c>
      <c r="B285" s="70" t="s">
        <v>470</v>
      </c>
      <c r="C285" s="32" t="s">
        <v>471</v>
      </c>
      <c r="D285" s="32">
        <v>1</v>
      </c>
      <c r="E285" s="31"/>
      <c r="F285" s="31"/>
      <c r="G285" s="35"/>
      <c r="H285" s="38"/>
      <c r="I285" s="24"/>
      <c r="J285" s="25">
        <f t="shared" si="19"/>
        <v>0</v>
      </c>
      <c r="K285" s="25">
        <f t="shared" si="16"/>
        <v>0</v>
      </c>
      <c r="L285" s="26">
        <f t="shared" si="17"/>
        <v>0</v>
      </c>
      <c r="M285" s="27">
        <f t="shared" si="18"/>
        <v>0</v>
      </c>
    </row>
    <row r="286" spans="1:13" x14ac:dyDescent="0.25">
      <c r="A286" s="15">
        <v>282</v>
      </c>
      <c r="B286" s="70" t="s">
        <v>472</v>
      </c>
      <c r="C286" s="32" t="s">
        <v>473</v>
      </c>
      <c r="D286" s="32">
        <v>1</v>
      </c>
      <c r="E286" s="31"/>
      <c r="F286" s="31"/>
      <c r="G286" s="35"/>
      <c r="H286" s="38"/>
      <c r="I286" s="24"/>
      <c r="J286" s="25">
        <f t="shared" si="19"/>
        <v>0</v>
      </c>
      <c r="K286" s="25">
        <f t="shared" si="16"/>
        <v>0</v>
      </c>
      <c r="L286" s="26">
        <f t="shared" si="17"/>
        <v>0</v>
      </c>
      <c r="M286" s="27">
        <f t="shared" si="18"/>
        <v>0</v>
      </c>
    </row>
    <row r="287" spans="1:13" x14ac:dyDescent="0.25">
      <c r="A287" s="75">
        <v>283</v>
      </c>
      <c r="B287" s="70" t="s">
        <v>474</v>
      </c>
      <c r="C287" s="32" t="s">
        <v>475</v>
      </c>
      <c r="D287" s="32">
        <v>1</v>
      </c>
      <c r="E287" s="31"/>
      <c r="F287" s="31"/>
      <c r="G287" s="35"/>
      <c r="H287" s="38"/>
      <c r="I287" s="24"/>
      <c r="J287" s="25">
        <f t="shared" si="19"/>
        <v>0</v>
      </c>
      <c r="K287" s="25">
        <f t="shared" si="16"/>
        <v>0</v>
      </c>
      <c r="L287" s="26">
        <f t="shared" si="17"/>
        <v>0</v>
      </c>
      <c r="M287" s="27">
        <f t="shared" si="18"/>
        <v>0</v>
      </c>
    </row>
    <row r="288" spans="1:13" x14ac:dyDescent="0.25">
      <c r="A288" s="15">
        <v>284</v>
      </c>
      <c r="B288" s="70" t="s">
        <v>476</v>
      </c>
      <c r="C288" s="32" t="s">
        <v>477</v>
      </c>
      <c r="D288" s="32">
        <v>1</v>
      </c>
      <c r="E288" s="31"/>
      <c r="F288" s="31"/>
      <c r="G288" s="35"/>
      <c r="H288" s="38"/>
      <c r="I288" s="24"/>
      <c r="J288" s="25">
        <f t="shared" si="19"/>
        <v>0</v>
      </c>
      <c r="K288" s="25">
        <f t="shared" si="16"/>
        <v>0</v>
      </c>
      <c r="L288" s="26">
        <f t="shared" si="17"/>
        <v>0</v>
      </c>
      <c r="M288" s="27">
        <f t="shared" si="18"/>
        <v>0</v>
      </c>
    </row>
    <row r="289" spans="1:13" x14ac:dyDescent="0.25">
      <c r="A289" s="15">
        <v>285</v>
      </c>
      <c r="B289" s="70" t="s">
        <v>478</v>
      </c>
      <c r="C289" s="32" t="s">
        <v>479</v>
      </c>
      <c r="D289" s="32">
        <v>1</v>
      </c>
      <c r="E289" s="31"/>
      <c r="F289" s="31"/>
      <c r="G289" s="35"/>
      <c r="H289" s="38"/>
      <c r="I289" s="24"/>
      <c r="J289" s="25">
        <f t="shared" si="19"/>
        <v>0</v>
      </c>
      <c r="K289" s="25">
        <f t="shared" si="16"/>
        <v>0</v>
      </c>
      <c r="L289" s="26">
        <f t="shared" si="17"/>
        <v>0</v>
      </c>
      <c r="M289" s="27">
        <f t="shared" si="18"/>
        <v>0</v>
      </c>
    </row>
    <row r="290" spans="1:13" x14ac:dyDescent="0.25">
      <c r="A290" s="75">
        <v>286</v>
      </c>
      <c r="B290" s="70" t="s">
        <v>480</v>
      </c>
      <c r="C290" s="32" t="s">
        <v>481</v>
      </c>
      <c r="D290" s="32">
        <v>1</v>
      </c>
      <c r="E290" s="31"/>
      <c r="F290" s="31"/>
      <c r="G290" s="35"/>
      <c r="H290" s="38"/>
      <c r="I290" s="24"/>
      <c r="J290" s="25">
        <f t="shared" si="19"/>
        <v>0</v>
      </c>
      <c r="K290" s="25">
        <f t="shared" ref="K290:K353" si="20">ROUND(D290*H290,2)</f>
        <v>0</v>
      </c>
      <c r="L290" s="26">
        <f t="shared" ref="L290:L353" si="21">ROUND(K290*I290,2)</f>
        <v>0</v>
      </c>
      <c r="M290" s="27">
        <f t="shared" ref="M290:M353" si="22">ROUND(K290+L290,2)</f>
        <v>0</v>
      </c>
    </row>
    <row r="291" spans="1:13" x14ac:dyDescent="0.25">
      <c r="A291" s="15">
        <v>287</v>
      </c>
      <c r="B291" s="70" t="s">
        <v>482</v>
      </c>
      <c r="C291" s="32" t="s">
        <v>483</v>
      </c>
      <c r="D291" s="32">
        <v>6</v>
      </c>
      <c r="E291" s="31"/>
      <c r="F291" s="31"/>
      <c r="G291" s="35"/>
      <c r="H291" s="38"/>
      <c r="I291" s="24"/>
      <c r="J291" s="25">
        <f t="shared" si="19"/>
        <v>0</v>
      </c>
      <c r="K291" s="25">
        <f t="shared" si="20"/>
        <v>0</v>
      </c>
      <c r="L291" s="26">
        <f t="shared" si="21"/>
        <v>0</v>
      </c>
      <c r="M291" s="27">
        <f t="shared" si="22"/>
        <v>0</v>
      </c>
    </row>
    <row r="292" spans="1:13" x14ac:dyDescent="0.25">
      <c r="A292" s="15">
        <v>288</v>
      </c>
      <c r="B292" s="70" t="s">
        <v>484</v>
      </c>
      <c r="C292" s="32">
        <v>23225</v>
      </c>
      <c r="D292" s="32">
        <v>1</v>
      </c>
      <c r="E292" s="31"/>
      <c r="F292" s="31"/>
      <c r="G292" s="35"/>
      <c r="H292" s="38"/>
      <c r="I292" s="24"/>
      <c r="J292" s="25">
        <f t="shared" si="19"/>
        <v>0</v>
      </c>
      <c r="K292" s="25">
        <f t="shared" si="20"/>
        <v>0</v>
      </c>
      <c r="L292" s="26">
        <f t="shared" si="21"/>
        <v>0</v>
      </c>
      <c r="M292" s="27">
        <f t="shared" si="22"/>
        <v>0</v>
      </c>
    </row>
    <row r="293" spans="1:13" x14ac:dyDescent="0.25">
      <c r="A293" s="75">
        <v>289</v>
      </c>
      <c r="B293" s="70" t="s">
        <v>485</v>
      </c>
      <c r="C293" s="32">
        <v>88513</v>
      </c>
      <c r="D293" s="32">
        <v>1</v>
      </c>
      <c r="E293" s="31"/>
      <c r="F293" s="31"/>
      <c r="G293" s="35"/>
      <c r="H293" s="38"/>
      <c r="I293" s="24"/>
      <c r="J293" s="25">
        <f t="shared" si="19"/>
        <v>0</v>
      </c>
      <c r="K293" s="25">
        <f t="shared" si="20"/>
        <v>0</v>
      </c>
      <c r="L293" s="26">
        <f t="shared" si="21"/>
        <v>0</v>
      </c>
      <c r="M293" s="27">
        <f t="shared" si="22"/>
        <v>0</v>
      </c>
    </row>
    <row r="294" spans="1:13" x14ac:dyDescent="0.25">
      <c r="A294" s="15">
        <v>290</v>
      </c>
      <c r="B294" s="70" t="s">
        <v>486</v>
      </c>
      <c r="C294" s="32">
        <v>26147</v>
      </c>
      <c r="D294" s="32">
        <v>1</v>
      </c>
      <c r="E294" s="31"/>
      <c r="F294" s="31"/>
      <c r="G294" s="35"/>
      <c r="H294" s="38"/>
      <c r="I294" s="24"/>
      <c r="J294" s="25">
        <f t="shared" si="19"/>
        <v>0</v>
      </c>
      <c r="K294" s="25">
        <f t="shared" si="20"/>
        <v>0</v>
      </c>
      <c r="L294" s="26">
        <f t="shared" si="21"/>
        <v>0</v>
      </c>
      <c r="M294" s="27">
        <f t="shared" si="22"/>
        <v>0</v>
      </c>
    </row>
    <row r="295" spans="1:13" x14ac:dyDescent="0.25">
      <c r="A295" s="15">
        <v>291</v>
      </c>
      <c r="B295" s="70" t="s">
        <v>487</v>
      </c>
      <c r="C295" s="32" t="s">
        <v>488</v>
      </c>
      <c r="D295" s="32">
        <v>1</v>
      </c>
      <c r="E295" s="31"/>
      <c r="F295" s="31"/>
      <c r="G295" s="35"/>
      <c r="H295" s="38"/>
      <c r="I295" s="24"/>
      <c r="J295" s="25">
        <f t="shared" si="19"/>
        <v>0</v>
      </c>
      <c r="K295" s="25">
        <f t="shared" si="20"/>
        <v>0</v>
      </c>
      <c r="L295" s="26">
        <f t="shared" si="21"/>
        <v>0</v>
      </c>
      <c r="M295" s="27">
        <f t="shared" si="22"/>
        <v>0</v>
      </c>
    </row>
    <row r="296" spans="1:13" x14ac:dyDescent="0.25">
      <c r="A296" s="75">
        <v>292</v>
      </c>
      <c r="B296" s="70" t="s">
        <v>489</v>
      </c>
      <c r="C296" s="32" t="s">
        <v>490</v>
      </c>
      <c r="D296" s="32">
        <v>1</v>
      </c>
      <c r="E296" s="31"/>
      <c r="F296" s="31"/>
      <c r="G296" s="35"/>
      <c r="H296" s="38"/>
      <c r="I296" s="24"/>
      <c r="J296" s="25">
        <f t="shared" si="19"/>
        <v>0</v>
      </c>
      <c r="K296" s="25">
        <f t="shared" si="20"/>
        <v>0</v>
      </c>
      <c r="L296" s="26">
        <f t="shared" si="21"/>
        <v>0</v>
      </c>
      <c r="M296" s="27">
        <f t="shared" si="22"/>
        <v>0</v>
      </c>
    </row>
    <row r="297" spans="1:13" x14ac:dyDescent="0.25">
      <c r="A297" s="15">
        <v>293</v>
      </c>
      <c r="B297" s="70" t="s">
        <v>491</v>
      </c>
      <c r="C297" s="32">
        <v>24580</v>
      </c>
      <c r="D297" s="32">
        <v>1</v>
      </c>
      <c r="E297" s="31"/>
      <c r="F297" s="31"/>
      <c r="G297" s="35"/>
      <c r="H297" s="38"/>
      <c r="I297" s="24"/>
      <c r="J297" s="25">
        <f t="shared" si="19"/>
        <v>0</v>
      </c>
      <c r="K297" s="25">
        <f t="shared" si="20"/>
        <v>0</v>
      </c>
      <c r="L297" s="26">
        <f t="shared" si="21"/>
        <v>0</v>
      </c>
      <c r="M297" s="27">
        <f t="shared" si="22"/>
        <v>0</v>
      </c>
    </row>
    <row r="298" spans="1:13" x14ac:dyDescent="0.25">
      <c r="A298" s="15">
        <v>294</v>
      </c>
      <c r="B298" s="70" t="s">
        <v>492</v>
      </c>
      <c r="C298" s="32" t="s">
        <v>493</v>
      </c>
      <c r="D298" s="32">
        <v>5</v>
      </c>
      <c r="E298" s="31"/>
      <c r="F298" s="31"/>
      <c r="G298" s="35"/>
      <c r="H298" s="38"/>
      <c r="I298" s="24"/>
      <c r="J298" s="25">
        <f t="shared" si="19"/>
        <v>0</v>
      </c>
      <c r="K298" s="25">
        <f t="shared" si="20"/>
        <v>0</v>
      </c>
      <c r="L298" s="26">
        <f t="shared" si="21"/>
        <v>0</v>
      </c>
      <c r="M298" s="27">
        <f t="shared" si="22"/>
        <v>0</v>
      </c>
    </row>
    <row r="299" spans="1:13" x14ac:dyDescent="0.25">
      <c r="A299" s="75">
        <v>295</v>
      </c>
      <c r="B299" s="70" t="s">
        <v>494</v>
      </c>
      <c r="C299" s="32" t="s">
        <v>495</v>
      </c>
      <c r="D299" s="32">
        <v>2</v>
      </c>
      <c r="E299" s="31"/>
      <c r="F299" s="31"/>
      <c r="G299" s="35"/>
      <c r="H299" s="38"/>
      <c r="I299" s="24"/>
      <c r="J299" s="25">
        <f t="shared" si="19"/>
        <v>0</v>
      </c>
      <c r="K299" s="25">
        <f t="shared" si="20"/>
        <v>0</v>
      </c>
      <c r="L299" s="26">
        <f t="shared" si="21"/>
        <v>0</v>
      </c>
      <c r="M299" s="27">
        <f t="shared" si="22"/>
        <v>0</v>
      </c>
    </row>
    <row r="300" spans="1:13" x14ac:dyDescent="0.25">
      <c r="A300" s="15">
        <v>296</v>
      </c>
      <c r="B300" s="70" t="s">
        <v>496</v>
      </c>
      <c r="C300" s="32" t="s">
        <v>497</v>
      </c>
      <c r="D300" s="32">
        <v>1</v>
      </c>
      <c r="E300" s="31"/>
      <c r="F300" s="31"/>
      <c r="G300" s="35"/>
      <c r="H300" s="38"/>
      <c r="I300" s="24"/>
      <c r="J300" s="25">
        <f t="shared" si="19"/>
        <v>0</v>
      </c>
      <c r="K300" s="25">
        <f t="shared" si="20"/>
        <v>0</v>
      </c>
      <c r="L300" s="26">
        <f t="shared" si="21"/>
        <v>0</v>
      </c>
      <c r="M300" s="27">
        <f t="shared" si="22"/>
        <v>0</v>
      </c>
    </row>
    <row r="301" spans="1:13" x14ac:dyDescent="0.25">
      <c r="A301" s="15">
        <v>297</v>
      </c>
      <c r="B301" s="70" t="s">
        <v>496</v>
      </c>
      <c r="C301" s="32" t="s">
        <v>498</v>
      </c>
      <c r="D301" s="32">
        <v>2</v>
      </c>
      <c r="E301" s="31"/>
      <c r="F301" s="31"/>
      <c r="G301" s="35"/>
      <c r="H301" s="38"/>
      <c r="I301" s="24"/>
      <c r="J301" s="25">
        <f t="shared" si="19"/>
        <v>0</v>
      </c>
      <c r="K301" s="25">
        <f t="shared" si="20"/>
        <v>0</v>
      </c>
      <c r="L301" s="26">
        <f t="shared" si="21"/>
        <v>0</v>
      </c>
      <c r="M301" s="27">
        <f t="shared" si="22"/>
        <v>0</v>
      </c>
    </row>
    <row r="302" spans="1:13" x14ac:dyDescent="0.25">
      <c r="A302" s="75">
        <v>298</v>
      </c>
      <c r="B302" s="70" t="s">
        <v>499</v>
      </c>
      <c r="C302" s="32" t="s">
        <v>500</v>
      </c>
      <c r="D302" s="32">
        <v>5</v>
      </c>
      <c r="E302" s="31"/>
      <c r="F302" s="31"/>
      <c r="G302" s="35"/>
      <c r="H302" s="38"/>
      <c r="I302" s="24"/>
      <c r="J302" s="25">
        <f t="shared" si="19"/>
        <v>0</v>
      </c>
      <c r="K302" s="25">
        <f t="shared" si="20"/>
        <v>0</v>
      </c>
      <c r="L302" s="26">
        <f t="shared" si="21"/>
        <v>0</v>
      </c>
      <c r="M302" s="27">
        <f t="shared" si="22"/>
        <v>0</v>
      </c>
    </row>
    <row r="303" spans="1:13" x14ac:dyDescent="0.25">
      <c r="A303" s="15">
        <v>299</v>
      </c>
      <c r="B303" s="70" t="s">
        <v>501</v>
      </c>
      <c r="C303" s="32" t="s">
        <v>502</v>
      </c>
      <c r="D303" s="32">
        <v>1</v>
      </c>
      <c r="E303" s="31"/>
      <c r="F303" s="31"/>
      <c r="G303" s="35"/>
      <c r="H303" s="38"/>
      <c r="I303" s="24"/>
      <c r="J303" s="25">
        <f t="shared" si="19"/>
        <v>0</v>
      </c>
      <c r="K303" s="25">
        <f t="shared" si="20"/>
        <v>0</v>
      </c>
      <c r="L303" s="26">
        <f t="shared" si="21"/>
        <v>0</v>
      </c>
      <c r="M303" s="27">
        <f t="shared" si="22"/>
        <v>0</v>
      </c>
    </row>
    <row r="304" spans="1:13" x14ac:dyDescent="0.25">
      <c r="A304" s="15">
        <v>300</v>
      </c>
      <c r="B304" s="70" t="s">
        <v>503</v>
      </c>
      <c r="C304" s="32" t="s">
        <v>504</v>
      </c>
      <c r="D304" s="32">
        <v>1</v>
      </c>
      <c r="E304" s="31"/>
      <c r="F304" s="31"/>
      <c r="G304" s="35"/>
      <c r="H304" s="38"/>
      <c r="I304" s="24"/>
      <c r="J304" s="25">
        <f t="shared" si="19"/>
        <v>0</v>
      </c>
      <c r="K304" s="25">
        <f t="shared" si="20"/>
        <v>0</v>
      </c>
      <c r="L304" s="26">
        <f t="shared" si="21"/>
        <v>0</v>
      </c>
      <c r="M304" s="27">
        <f t="shared" si="22"/>
        <v>0</v>
      </c>
    </row>
    <row r="305" spans="1:13" x14ac:dyDescent="0.25">
      <c r="A305" s="75">
        <v>301</v>
      </c>
      <c r="B305" s="70" t="s">
        <v>505</v>
      </c>
      <c r="C305" s="32" t="s">
        <v>506</v>
      </c>
      <c r="D305" s="32">
        <v>1</v>
      </c>
      <c r="E305" s="31"/>
      <c r="F305" s="31"/>
      <c r="G305" s="35"/>
      <c r="H305" s="38"/>
      <c r="I305" s="24"/>
      <c r="J305" s="25">
        <f t="shared" si="19"/>
        <v>0</v>
      </c>
      <c r="K305" s="25">
        <f t="shared" si="20"/>
        <v>0</v>
      </c>
      <c r="L305" s="26">
        <f t="shared" si="21"/>
        <v>0</v>
      </c>
      <c r="M305" s="27">
        <f t="shared" si="22"/>
        <v>0</v>
      </c>
    </row>
    <row r="306" spans="1:13" x14ac:dyDescent="0.25">
      <c r="A306" s="15">
        <v>302</v>
      </c>
      <c r="B306" s="70" t="s">
        <v>507</v>
      </c>
      <c r="C306" s="32" t="s">
        <v>508</v>
      </c>
      <c r="D306" s="32">
        <v>1</v>
      </c>
      <c r="E306" s="31"/>
      <c r="F306" s="31"/>
      <c r="G306" s="35"/>
      <c r="H306" s="38"/>
      <c r="I306" s="24"/>
      <c r="J306" s="25">
        <f t="shared" si="19"/>
        <v>0</v>
      </c>
      <c r="K306" s="25">
        <f t="shared" si="20"/>
        <v>0</v>
      </c>
      <c r="L306" s="26">
        <f t="shared" si="21"/>
        <v>0</v>
      </c>
      <c r="M306" s="27">
        <f t="shared" si="22"/>
        <v>0</v>
      </c>
    </row>
    <row r="307" spans="1:13" x14ac:dyDescent="0.25">
      <c r="A307" s="15">
        <v>303</v>
      </c>
      <c r="B307" s="70" t="s">
        <v>509</v>
      </c>
      <c r="C307" s="32" t="s">
        <v>510</v>
      </c>
      <c r="D307" s="32">
        <v>1</v>
      </c>
      <c r="E307" s="31"/>
      <c r="F307" s="31"/>
      <c r="G307" s="35"/>
      <c r="H307" s="38"/>
      <c r="I307" s="24"/>
      <c r="J307" s="25">
        <f t="shared" si="19"/>
        <v>0</v>
      </c>
      <c r="K307" s="25">
        <f t="shared" si="20"/>
        <v>0</v>
      </c>
      <c r="L307" s="26">
        <f t="shared" si="21"/>
        <v>0</v>
      </c>
      <c r="M307" s="27">
        <f t="shared" si="22"/>
        <v>0</v>
      </c>
    </row>
    <row r="308" spans="1:13" x14ac:dyDescent="0.25">
      <c r="A308" s="75">
        <v>304</v>
      </c>
      <c r="B308" s="70" t="s">
        <v>511</v>
      </c>
      <c r="C308" s="32">
        <v>88520</v>
      </c>
      <c r="D308" s="32">
        <v>1</v>
      </c>
      <c r="E308" s="31"/>
      <c r="F308" s="31"/>
      <c r="G308" s="35"/>
      <c r="H308" s="38"/>
      <c r="I308" s="24"/>
      <c r="J308" s="25">
        <f t="shared" si="19"/>
        <v>0</v>
      </c>
      <c r="K308" s="25">
        <f t="shared" si="20"/>
        <v>0</v>
      </c>
      <c r="L308" s="26">
        <f t="shared" si="21"/>
        <v>0</v>
      </c>
      <c r="M308" s="27">
        <f t="shared" si="22"/>
        <v>0</v>
      </c>
    </row>
    <row r="309" spans="1:13" x14ac:dyDescent="0.25">
      <c r="A309" s="15">
        <v>305</v>
      </c>
      <c r="B309" s="70" t="s">
        <v>512</v>
      </c>
      <c r="C309" s="32" t="s">
        <v>513</v>
      </c>
      <c r="D309" s="32">
        <v>1</v>
      </c>
      <c r="E309" s="31"/>
      <c r="F309" s="31"/>
      <c r="G309" s="35"/>
      <c r="H309" s="38"/>
      <c r="I309" s="24"/>
      <c r="J309" s="25">
        <f t="shared" si="19"/>
        <v>0</v>
      </c>
      <c r="K309" s="25">
        <f t="shared" si="20"/>
        <v>0</v>
      </c>
      <c r="L309" s="26">
        <f t="shared" si="21"/>
        <v>0</v>
      </c>
      <c r="M309" s="27">
        <f t="shared" si="22"/>
        <v>0</v>
      </c>
    </row>
    <row r="310" spans="1:13" x14ac:dyDescent="0.25">
      <c r="A310" s="15">
        <v>306</v>
      </c>
      <c r="B310" s="70" t="s">
        <v>514</v>
      </c>
      <c r="C310" s="32" t="s">
        <v>515</v>
      </c>
      <c r="D310" s="32">
        <v>1</v>
      </c>
      <c r="E310" s="31"/>
      <c r="F310" s="31"/>
      <c r="G310" s="35"/>
      <c r="H310" s="38"/>
      <c r="I310" s="24"/>
      <c r="J310" s="25">
        <f t="shared" si="19"/>
        <v>0</v>
      </c>
      <c r="K310" s="25">
        <f t="shared" si="20"/>
        <v>0</v>
      </c>
      <c r="L310" s="26">
        <f t="shared" si="21"/>
        <v>0</v>
      </c>
      <c r="M310" s="27">
        <f t="shared" si="22"/>
        <v>0</v>
      </c>
    </row>
    <row r="311" spans="1:13" x14ac:dyDescent="0.25">
      <c r="A311" s="75">
        <v>307</v>
      </c>
      <c r="B311" s="70" t="s">
        <v>516</v>
      </c>
      <c r="C311" s="32" t="s">
        <v>517</v>
      </c>
      <c r="D311" s="32">
        <v>1</v>
      </c>
      <c r="E311" s="31"/>
      <c r="F311" s="31"/>
      <c r="G311" s="35"/>
      <c r="H311" s="38"/>
      <c r="I311" s="24"/>
      <c r="J311" s="25">
        <f t="shared" si="19"/>
        <v>0</v>
      </c>
      <c r="K311" s="25">
        <f t="shared" si="20"/>
        <v>0</v>
      </c>
      <c r="L311" s="26">
        <f t="shared" si="21"/>
        <v>0</v>
      </c>
      <c r="M311" s="27">
        <f t="shared" si="22"/>
        <v>0</v>
      </c>
    </row>
    <row r="312" spans="1:13" x14ac:dyDescent="0.25">
      <c r="A312" s="15">
        <v>308</v>
      </c>
      <c r="B312" s="70" t="s">
        <v>518</v>
      </c>
      <c r="C312" s="32" t="s">
        <v>519</v>
      </c>
      <c r="D312" s="32">
        <v>1</v>
      </c>
      <c r="E312" s="31"/>
      <c r="F312" s="31"/>
      <c r="G312" s="35"/>
      <c r="H312" s="38"/>
      <c r="I312" s="24"/>
      <c r="J312" s="25">
        <f t="shared" si="19"/>
        <v>0</v>
      </c>
      <c r="K312" s="25">
        <f t="shared" si="20"/>
        <v>0</v>
      </c>
      <c r="L312" s="26">
        <f t="shared" si="21"/>
        <v>0</v>
      </c>
      <c r="M312" s="27">
        <f t="shared" si="22"/>
        <v>0</v>
      </c>
    </row>
    <row r="313" spans="1:13" x14ac:dyDescent="0.25">
      <c r="A313" s="15">
        <v>309</v>
      </c>
      <c r="B313" s="70" t="s">
        <v>520</v>
      </c>
      <c r="C313" s="32" t="s">
        <v>521</v>
      </c>
      <c r="D313" s="32">
        <v>1</v>
      </c>
      <c r="E313" s="31"/>
      <c r="F313" s="31"/>
      <c r="G313" s="35"/>
      <c r="H313" s="38"/>
      <c r="I313" s="24"/>
      <c r="J313" s="25">
        <f t="shared" si="19"/>
        <v>0</v>
      </c>
      <c r="K313" s="25">
        <f t="shared" si="20"/>
        <v>0</v>
      </c>
      <c r="L313" s="26">
        <f t="shared" si="21"/>
        <v>0</v>
      </c>
      <c r="M313" s="27">
        <f t="shared" si="22"/>
        <v>0</v>
      </c>
    </row>
    <row r="314" spans="1:13" x14ac:dyDescent="0.25">
      <c r="A314" s="75">
        <v>310</v>
      </c>
      <c r="B314" s="70" t="s">
        <v>522</v>
      </c>
      <c r="C314" s="32" t="s">
        <v>523</v>
      </c>
      <c r="D314" s="32">
        <v>4</v>
      </c>
      <c r="E314" s="31"/>
      <c r="F314" s="31"/>
      <c r="G314" s="35"/>
      <c r="H314" s="38"/>
      <c r="I314" s="24"/>
      <c r="J314" s="25">
        <f t="shared" si="19"/>
        <v>0</v>
      </c>
      <c r="K314" s="25">
        <f t="shared" si="20"/>
        <v>0</v>
      </c>
      <c r="L314" s="26">
        <f t="shared" si="21"/>
        <v>0</v>
      </c>
      <c r="M314" s="27">
        <f t="shared" si="22"/>
        <v>0</v>
      </c>
    </row>
    <row r="315" spans="1:13" x14ac:dyDescent="0.25">
      <c r="A315" s="15">
        <v>311</v>
      </c>
      <c r="B315" s="70" t="s">
        <v>524</v>
      </c>
      <c r="C315" s="32" t="s">
        <v>525</v>
      </c>
      <c r="D315" s="32">
        <v>1</v>
      </c>
      <c r="E315" s="31"/>
      <c r="F315" s="31"/>
      <c r="G315" s="35"/>
      <c r="H315" s="38"/>
      <c r="I315" s="24"/>
      <c r="J315" s="25">
        <f t="shared" si="19"/>
        <v>0</v>
      </c>
      <c r="K315" s="25">
        <f t="shared" si="20"/>
        <v>0</v>
      </c>
      <c r="L315" s="26">
        <f t="shared" si="21"/>
        <v>0</v>
      </c>
      <c r="M315" s="27">
        <f t="shared" si="22"/>
        <v>0</v>
      </c>
    </row>
    <row r="316" spans="1:13" x14ac:dyDescent="0.25">
      <c r="A316" s="15">
        <v>312</v>
      </c>
      <c r="B316" s="70" t="s">
        <v>526</v>
      </c>
      <c r="C316" s="32" t="s">
        <v>527</v>
      </c>
      <c r="D316" s="32">
        <v>1</v>
      </c>
      <c r="E316" s="31"/>
      <c r="F316" s="31"/>
      <c r="G316" s="35"/>
      <c r="H316" s="38"/>
      <c r="I316" s="24"/>
      <c r="J316" s="25">
        <f t="shared" si="19"/>
        <v>0</v>
      </c>
      <c r="K316" s="25">
        <f t="shared" si="20"/>
        <v>0</v>
      </c>
      <c r="L316" s="26">
        <f t="shared" si="21"/>
        <v>0</v>
      </c>
      <c r="M316" s="27">
        <f t="shared" si="22"/>
        <v>0</v>
      </c>
    </row>
    <row r="317" spans="1:13" x14ac:dyDescent="0.25">
      <c r="A317" s="75">
        <v>313</v>
      </c>
      <c r="B317" s="70" t="s">
        <v>528</v>
      </c>
      <c r="C317" s="32">
        <v>516900</v>
      </c>
      <c r="D317" s="32">
        <v>1</v>
      </c>
      <c r="E317" s="31"/>
      <c r="F317" s="31"/>
      <c r="G317" s="35"/>
      <c r="H317" s="38"/>
      <c r="I317" s="24"/>
      <c r="J317" s="25">
        <f t="shared" si="19"/>
        <v>0</v>
      </c>
      <c r="K317" s="25">
        <f t="shared" si="20"/>
        <v>0</v>
      </c>
      <c r="L317" s="26">
        <f t="shared" si="21"/>
        <v>0</v>
      </c>
      <c r="M317" s="27">
        <f t="shared" si="22"/>
        <v>0</v>
      </c>
    </row>
    <row r="318" spans="1:13" x14ac:dyDescent="0.25">
      <c r="A318" s="15">
        <v>314</v>
      </c>
      <c r="B318" s="70" t="s">
        <v>529</v>
      </c>
      <c r="C318" s="32">
        <v>404700</v>
      </c>
      <c r="D318" s="32">
        <v>1</v>
      </c>
      <c r="E318" s="31"/>
      <c r="F318" s="31"/>
      <c r="G318" s="35"/>
      <c r="H318" s="38"/>
      <c r="I318" s="24"/>
      <c r="J318" s="25">
        <f t="shared" si="19"/>
        <v>0</v>
      </c>
      <c r="K318" s="25">
        <f t="shared" si="20"/>
        <v>0</v>
      </c>
      <c r="L318" s="26">
        <f t="shared" si="21"/>
        <v>0</v>
      </c>
      <c r="M318" s="27">
        <f t="shared" si="22"/>
        <v>0</v>
      </c>
    </row>
    <row r="319" spans="1:13" x14ac:dyDescent="0.25">
      <c r="A319" s="15">
        <v>315</v>
      </c>
      <c r="B319" s="70" t="s">
        <v>530</v>
      </c>
      <c r="C319" s="32" t="s">
        <v>531</v>
      </c>
      <c r="D319" s="32">
        <v>1</v>
      </c>
      <c r="E319" s="31"/>
      <c r="F319" s="31"/>
      <c r="G319" s="35"/>
      <c r="H319" s="38"/>
      <c r="I319" s="24"/>
      <c r="J319" s="25">
        <f t="shared" si="19"/>
        <v>0</v>
      </c>
      <c r="K319" s="25">
        <f t="shared" si="20"/>
        <v>0</v>
      </c>
      <c r="L319" s="26">
        <f t="shared" si="21"/>
        <v>0</v>
      </c>
      <c r="M319" s="27">
        <f t="shared" si="22"/>
        <v>0</v>
      </c>
    </row>
    <row r="320" spans="1:13" x14ac:dyDescent="0.25">
      <c r="A320" s="75">
        <v>316</v>
      </c>
      <c r="B320" s="70" t="s">
        <v>532</v>
      </c>
      <c r="C320" s="32" t="s">
        <v>533</v>
      </c>
      <c r="D320" s="32">
        <v>5</v>
      </c>
      <c r="E320" s="31"/>
      <c r="F320" s="31"/>
      <c r="G320" s="35"/>
      <c r="H320" s="38"/>
      <c r="I320" s="24"/>
      <c r="J320" s="25">
        <f t="shared" si="19"/>
        <v>0</v>
      </c>
      <c r="K320" s="25">
        <f t="shared" si="20"/>
        <v>0</v>
      </c>
      <c r="L320" s="26">
        <f t="shared" si="21"/>
        <v>0</v>
      </c>
      <c r="M320" s="27">
        <f t="shared" si="22"/>
        <v>0</v>
      </c>
    </row>
    <row r="321" spans="1:13" x14ac:dyDescent="0.25">
      <c r="A321" s="15">
        <v>317</v>
      </c>
      <c r="B321" s="70" t="s">
        <v>534</v>
      </c>
      <c r="C321" s="32" t="s">
        <v>535</v>
      </c>
      <c r="D321" s="32">
        <v>10</v>
      </c>
      <c r="E321" s="31"/>
      <c r="F321" s="31"/>
      <c r="G321" s="35"/>
      <c r="H321" s="38"/>
      <c r="I321" s="24"/>
      <c r="J321" s="25">
        <f t="shared" si="19"/>
        <v>0</v>
      </c>
      <c r="K321" s="25">
        <f t="shared" si="20"/>
        <v>0</v>
      </c>
      <c r="L321" s="26">
        <f t="shared" si="21"/>
        <v>0</v>
      </c>
      <c r="M321" s="27">
        <f t="shared" si="22"/>
        <v>0</v>
      </c>
    </row>
    <row r="322" spans="1:13" x14ac:dyDescent="0.25">
      <c r="A322" s="15">
        <v>318</v>
      </c>
      <c r="B322" s="70" t="s">
        <v>536</v>
      </c>
      <c r="C322" s="32" t="s">
        <v>537</v>
      </c>
      <c r="D322" s="32">
        <v>2</v>
      </c>
      <c r="E322" s="31"/>
      <c r="F322" s="31"/>
      <c r="G322" s="35"/>
      <c r="H322" s="38"/>
      <c r="I322" s="24"/>
      <c r="J322" s="25">
        <f t="shared" si="19"/>
        <v>0</v>
      </c>
      <c r="K322" s="25">
        <f t="shared" si="20"/>
        <v>0</v>
      </c>
      <c r="L322" s="26">
        <f t="shared" si="21"/>
        <v>0</v>
      </c>
      <c r="M322" s="27">
        <f t="shared" si="22"/>
        <v>0</v>
      </c>
    </row>
    <row r="323" spans="1:13" x14ac:dyDescent="0.25">
      <c r="A323" s="75">
        <v>319</v>
      </c>
      <c r="B323" s="70" t="s">
        <v>538</v>
      </c>
      <c r="C323" s="32" t="s">
        <v>539</v>
      </c>
      <c r="D323" s="32">
        <v>1</v>
      </c>
      <c r="E323" s="31"/>
      <c r="F323" s="31"/>
      <c r="G323" s="35"/>
      <c r="H323" s="38"/>
      <c r="I323" s="24"/>
      <c r="J323" s="25">
        <f t="shared" si="19"/>
        <v>0</v>
      </c>
      <c r="K323" s="25">
        <f t="shared" si="20"/>
        <v>0</v>
      </c>
      <c r="L323" s="26">
        <f t="shared" si="21"/>
        <v>0</v>
      </c>
      <c r="M323" s="27">
        <f t="shared" si="22"/>
        <v>0</v>
      </c>
    </row>
    <row r="324" spans="1:13" x14ac:dyDescent="0.25">
      <c r="A324" s="15">
        <v>320</v>
      </c>
      <c r="B324" s="70" t="s">
        <v>540</v>
      </c>
      <c r="C324" s="32">
        <v>89900</v>
      </c>
      <c r="D324" s="32">
        <v>1</v>
      </c>
      <c r="E324" s="31"/>
      <c r="F324" s="31"/>
      <c r="G324" s="35"/>
      <c r="H324" s="38"/>
      <c r="I324" s="24"/>
      <c r="J324" s="25">
        <f t="shared" si="19"/>
        <v>0</v>
      </c>
      <c r="K324" s="25">
        <f t="shared" si="20"/>
        <v>0</v>
      </c>
      <c r="L324" s="26">
        <f t="shared" si="21"/>
        <v>0</v>
      </c>
      <c r="M324" s="27">
        <f t="shared" si="22"/>
        <v>0</v>
      </c>
    </row>
    <row r="325" spans="1:13" x14ac:dyDescent="0.25">
      <c r="A325" s="15">
        <v>321</v>
      </c>
      <c r="B325" s="70" t="s">
        <v>541</v>
      </c>
      <c r="C325" s="32">
        <v>89901</v>
      </c>
      <c r="D325" s="32">
        <v>5</v>
      </c>
      <c r="E325" s="31"/>
      <c r="F325" s="31"/>
      <c r="G325" s="35"/>
      <c r="H325" s="38"/>
      <c r="I325" s="24"/>
      <c r="J325" s="25">
        <f t="shared" si="19"/>
        <v>0</v>
      </c>
      <c r="K325" s="25">
        <f t="shared" si="20"/>
        <v>0</v>
      </c>
      <c r="L325" s="26">
        <f t="shared" si="21"/>
        <v>0</v>
      </c>
      <c r="M325" s="27">
        <f t="shared" si="22"/>
        <v>0</v>
      </c>
    </row>
    <row r="326" spans="1:13" x14ac:dyDescent="0.25">
      <c r="A326" s="75">
        <v>322</v>
      </c>
      <c r="B326" s="70" t="s">
        <v>542</v>
      </c>
      <c r="C326" s="32" t="s">
        <v>543</v>
      </c>
      <c r="D326" s="32">
        <v>5</v>
      </c>
      <c r="E326" s="31"/>
      <c r="F326" s="31"/>
      <c r="G326" s="35"/>
      <c r="H326" s="38"/>
      <c r="I326" s="24"/>
      <c r="J326" s="25">
        <f t="shared" ref="J326:J389" si="23">ROUND(H326*I326+H326,2)</f>
        <v>0</v>
      </c>
      <c r="K326" s="25">
        <f t="shared" si="20"/>
        <v>0</v>
      </c>
      <c r="L326" s="26">
        <f t="shared" si="21"/>
        <v>0</v>
      </c>
      <c r="M326" s="27">
        <f t="shared" si="22"/>
        <v>0</v>
      </c>
    </row>
    <row r="327" spans="1:13" x14ac:dyDescent="0.25">
      <c r="A327" s="15">
        <v>323</v>
      </c>
      <c r="B327" s="70" t="s">
        <v>544</v>
      </c>
      <c r="C327" s="32" t="s">
        <v>545</v>
      </c>
      <c r="D327" s="32">
        <v>1</v>
      </c>
      <c r="E327" s="31"/>
      <c r="F327" s="31"/>
      <c r="G327" s="35"/>
      <c r="H327" s="38"/>
      <c r="I327" s="24"/>
      <c r="J327" s="25">
        <f t="shared" si="23"/>
        <v>0</v>
      </c>
      <c r="K327" s="25">
        <f t="shared" si="20"/>
        <v>0</v>
      </c>
      <c r="L327" s="26">
        <f t="shared" si="21"/>
        <v>0</v>
      </c>
      <c r="M327" s="27">
        <f t="shared" si="22"/>
        <v>0</v>
      </c>
    </row>
    <row r="328" spans="1:13" x14ac:dyDescent="0.25">
      <c r="A328" s="15">
        <v>324</v>
      </c>
      <c r="B328" s="70" t="s">
        <v>546</v>
      </c>
      <c r="C328" s="32" t="s">
        <v>547</v>
      </c>
      <c r="D328" s="32">
        <v>10</v>
      </c>
      <c r="E328" s="31"/>
      <c r="F328" s="31"/>
      <c r="G328" s="35"/>
      <c r="H328" s="38"/>
      <c r="I328" s="24"/>
      <c r="J328" s="25">
        <f t="shared" si="23"/>
        <v>0</v>
      </c>
      <c r="K328" s="25">
        <f t="shared" si="20"/>
        <v>0</v>
      </c>
      <c r="L328" s="26">
        <f t="shared" si="21"/>
        <v>0</v>
      </c>
      <c r="M328" s="27">
        <f t="shared" si="22"/>
        <v>0</v>
      </c>
    </row>
    <row r="329" spans="1:13" x14ac:dyDescent="0.25">
      <c r="A329" s="75">
        <v>325</v>
      </c>
      <c r="B329" s="70" t="s">
        <v>548</v>
      </c>
      <c r="C329" s="32" t="s">
        <v>549</v>
      </c>
      <c r="D329" s="32">
        <v>1</v>
      </c>
      <c r="E329" s="31"/>
      <c r="F329" s="31"/>
      <c r="G329" s="35"/>
      <c r="H329" s="38"/>
      <c r="I329" s="24"/>
      <c r="J329" s="25">
        <f t="shared" si="23"/>
        <v>0</v>
      </c>
      <c r="K329" s="25">
        <f t="shared" si="20"/>
        <v>0</v>
      </c>
      <c r="L329" s="26">
        <f t="shared" si="21"/>
        <v>0</v>
      </c>
      <c r="M329" s="27">
        <f t="shared" si="22"/>
        <v>0</v>
      </c>
    </row>
    <row r="330" spans="1:13" x14ac:dyDescent="0.25">
      <c r="A330" s="15">
        <v>326</v>
      </c>
      <c r="B330" s="70" t="s">
        <v>550</v>
      </c>
      <c r="C330" s="32" t="s">
        <v>551</v>
      </c>
      <c r="D330" s="32">
        <v>5</v>
      </c>
      <c r="E330" s="31"/>
      <c r="F330" s="31"/>
      <c r="G330" s="35"/>
      <c r="H330" s="38"/>
      <c r="I330" s="24"/>
      <c r="J330" s="25">
        <f t="shared" si="23"/>
        <v>0</v>
      </c>
      <c r="K330" s="25">
        <f t="shared" si="20"/>
        <v>0</v>
      </c>
      <c r="L330" s="26">
        <f t="shared" si="21"/>
        <v>0</v>
      </c>
      <c r="M330" s="27">
        <f t="shared" si="22"/>
        <v>0</v>
      </c>
    </row>
    <row r="331" spans="1:13" x14ac:dyDescent="0.25">
      <c r="A331" s="15">
        <v>327</v>
      </c>
      <c r="B331" s="70" t="s">
        <v>552</v>
      </c>
      <c r="C331" s="32">
        <v>11875085</v>
      </c>
      <c r="D331" s="32">
        <v>1</v>
      </c>
      <c r="E331" s="31"/>
      <c r="F331" s="31"/>
      <c r="G331" s="35"/>
      <c r="H331" s="38"/>
      <c r="I331" s="24"/>
      <c r="J331" s="25">
        <f t="shared" si="23"/>
        <v>0</v>
      </c>
      <c r="K331" s="25">
        <f t="shared" si="20"/>
        <v>0</v>
      </c>
      <c r="L331" s="26">
        <f t="shared" si="21"/>
        <v>0</v>
      </c>
      <c r="M331" s="27">
        <f t="shared" si="22"/>
        <v>0</v>
      </c>
    </row>
    <row r="332" spans="1:13" x14ac:dyDescent="0.25">
      <c r="A332" s="75">
        <v>328</v>
      </c>
      <c r="B332" s="70" t="s">
        <v>552</v>
      </c>
      <c r="C332" s="32">
        <v>11875093</v>
      </c>
      <c r="D332" s="32">
        <v>18</v>
      </c>
      <c r="E332" s="31"/>
      <c r="F332" s="31"/>
      <c r="G332" s="35"/>
      <c r="H332" s="38"/>
      <c r="I332" s="24"/>
      <c r="J332" s="25">
        <f t="shared" si="23"/>
        <v>0</v>
      </c>
      <c r="K332" s="25">
        <f t="shared" si="20"/>
        <v>0</v>
      </c>
      <c r="L332" s="26">
        <f t="shared" si="21"/>
        <v>0</v>
      </c>
      <c r="M332" s="27">
        <f t="shared" si="22"/>
        <v>0</v>
      </c>
    </row>
    <row r="333" spans="1:13" x14ac:dyDescent="0.25">
      <c r="A333" s="15">
        <v>329</v>
      </c>
      <c r="B333" s="70" t="s">
        <v>552</v>
      </c>
      <c r="C333" s="32">
        <v>61870036</v>
      </c>
      <c r="D333" s="32">
        <v>10</v>
      </c>
      <c r="E333" s="31"/>
      <c r="F333" s="31"/>
      <c r="G333" s="35"/>
      <c r="H333" s="38"/>
      <c r="I333" s="24"/>
      <c r="J333" s="25">
        <f t="shared" si="23"/>
        <v>0</v>
      </c>
      <c r="K333" s="25">
        <f t="shared" si="20"/>
        <v>0</v>
      </c>
      <c r="L333" s="26">
        <f t="shared" si="21"/>
        <v>0</v>
      </c>
      <c r="M333" s="27">
        <f t="shared" si="22"/>
        <v>0</v>
      </c>
    </row>
    <row r="334" spans="1:13" x14ac:dyDescent="0.25">
      <c r="A334" s="15">
        <v>330</v>
      </c>
      <c r="B334" s="70" t="s">
        <v>553</v>
      </c>
      <c r="C334" s="32">
        <v>11835063</v>
      </c>
      <c r="D334" s="32">
        <v>5</v>
      </c>
      <c r="E334" s="31"/>
      <c r="F334" s="31"/>
      <c r="G334" s="35"/>
      <c r="H334" s="38"/>
      <c r="I334" s="24"/>
      <c r="J334" s="25">
        <f t="shared" si="23"/>
        <v>0</v>
      </c>
      <c r="K334" s="25">
        <f t="shared" si="20"/>
        <v>0</v>
      </c>
      <c r="L334" s="26">
        <f t="shared" si="21"/>
        <v>0</v>
      </c>
      <c r="M334" s="27">
        <f t="shared" si="22"/>
        <v>0</v>
      </c>
    </row>
    <row r="335" spans="1:13" x14ac:dyDescent="0.25">
      <c r="A335" s="75">
        <v>331</v>
      </c>
      <c r="B335" s="70" t="s">
        <v>554</v>
      </c>
      <c r="C335" s="32">
        <v>61870010</v>
      </c>
      <c r="D335" s="32">
        <v>25</v>
      </c>
      <c r="E335" s="31"/>
      <c r="F335" s="31"/>
      <c r="G335" s="35"/>
      <c r="H335" s="38"/>
      <c r="I335" s="24"/>
      <c r="J335" s="25">
        <f t="shared" si="23"/>
        <v>0</v>
      </c>
      <c r="K335" s="25">
        <f t="shared" si="20"/>
        <v>0</v>
      </c>
      <c r="L335" s="26">
        <f t="shared" si="21"/>
        <v>0</v>
      </c>
      <c r="M335" s="27">
        <f t="shared" si="22"/>
        <v>0</v>
      </c>
    </row>
    <row r="336" spans="1:13" x14ac:dyDescent="0.25">
      <c r="A336" s="15">
        <v>332</v>
      </c>
      <c r="B336" s="70" t="s">
        <v>555</v>
      </c>
      <c r="C336" s="32">
        <v>21875034</v>
      </c>
      <c r="D336" s="32">
        <v>10</v>
      </c>
      <c r="E336" s="31"/>
      <c r="F336" s="31"/>
      <c r="G336" s="35"/>
      <c r="H336" s="38"/>
      <c r="I336" s="24"/>
      <c r="J336" s="25">
        <f t="shared" si="23"/>
        <v>0</v>
      </c>
      <c r="K336" s="25">
        <f t="shared" si="20"/>
        <v>0</v>
      </c>
      <c r="L336" s="26">
        <f t="shared" si="21"/>
        <v>0</v>
      </c>
      <c r="M336" s="27">
        <f t="shared" si="22"/>
        <v>0</v>
      </c>
    </row>
    <row r="337" spans="1:13" x14ac:dyDescent="0.25">
      <c r="A337" s="15">
        <v>333</v>
      </c>
      <c r="B337" s="70" t="s">
        <v>555</v>
      </c>
      <c r="C337" s="32">
        <v>21875091</v>
      </c>
      <c r="D337" s="32">
        <v>2</v>
      </c>
      <c r="E337" s="31"/>
      <c r="F337" s="31"/>
      <c r="G337" s="35"/>
      <c r="H337" s="38"/>
      <c r="I337" s="24"/>
      <c r="J337" s="25">
        <f t="shared" si="23"/>
        <v>0</v>
      </c>
      <c r="K337" s="25">
        <f t="shared" si="20"/>
        <v>0</v>
      </c>
      <c r="L337" s="26">
        <f t="shared" si="21"/>
        <v>0</v>
      </c>
      <c r="M337" s="27">
        <f t="shared" si="22"/>
        <v>0</v>
      </c>
    </row>
    <row r="338" spans="1:13" x14ac:dyDescent="0.25">
      <c r="A338" s="75">
        <v>334</v>
      </c>
      <c r="B338" s="70" t="s">
        <v>556</v>
      </c>
      <c r="C338" s="32">
        <v>31870025</v>
      </c>
      <c r="D338" s="32">
        <v>2</v>
      </c>
      <c r="E338" s="31"/>
      <c r="F338" s="31"/>
      <c r="G338" s="35"/>
      <c r="H338" s="38"/>
      <c r="I338" s="24"/>
      <c r="J338" s="25">
        <f t="shared" si="23"/>
        <v>0</v>
      </c>
      <c r="K338" s="25">
        <f t="shared" si="20"/>
        <v>0</v>
      </c>
      <c r="L338" s="26">
        <f t="shared" si="21"/>
        <v>0</v>
      </c>
      <c r="M338" s="27">
        <f t="shared" si="22"/>
        <v>0</v>
      </c>
    </row>
    <row r="339" spans="1:13" x14ac:dyDescent="0.25">
      <c r="A339" s="15">
        <v>335</v>
      </c>
      <c r="B339" s="70" t="s">
        <v>557</v>
      </c>
      <c r="C339" s="32" t="s">
        <v>558</v>
      </c>
      <c r="D339" s="32">
        <v>1</v>
      </c>
      <c r="E339" s="31"/>
      <c r="F339" s="31"/>
      <c r="G339" s="35"/>
      <c r="H339" s="38"/>
      <c r="I339" s="24"/>
      <c r="J339" s="25">
        <f t="shared" si="23"/>
        <v>0</v>
      </c>
      <c r="K339" s="25">
        <f t="shared" si="20"/>
        <v>0</v>
      </c>
      <c r="L339" s="26">
        <f t="shared" si="21"/>
        <v>0</v>
      </c>
      <c r="M339" s="27">
        <f t="shared" si="22"/>
        <v>0</v>
      </c>
    </row>
    <row r="340" spans="1:13" x14ac:dyDescent="0.25">
      <c r="A340" s="15">
        <v>336</v>
      </c>
      <c r="B340" s="70" t="s">
        <v>559</v>
      </c>
      <c r="C340" s="32" t="s">
        <v>560</v>
      </c>
      <c r="D340" s="32">
        <v>1</v>
      </c>
      <c r="E340" s="31"/>
      <c r="F340" s="31"/>
      <c r="G340" s="35"/>
      <c r="H340" s="38"/>
      <c r="I340" s="24"/>
      <c r="J340" s="25">
        <f t="shared" si="23"/>
        <v>0</v>
      </c>
      <c r="K340" s="25">
        <f t="shared" si="20"/>
        <v>0</v>
      </c>
      <c r="L340" s="26">
        <f t="shared" si="21"/>
        <v>0</v>
      </c>
      <c r="M340" s="27">
        <f t="shared" si="22"/>
        <v>0</v>
      </c>
    </row>
    <row r="341" spans="1:13" x14ac:dyDescent="0.25">
      <c r="A341" s="75">
        <v>337</v>
      </c>
      <c r="B341" s="70" t="s">
        <v>561</v>
      </c>
      <c r="C341" s="32">
        <v>4390846</v>
      </c>
      <c r="D341" s="32">
        <v>1</v>
      </c>
      <c r="E341" s="31"/>
      <c r="F341" s="31"/>
      <c r="G341" s="35"/>
      <c r="H341" s="38"/>
      <c r="I341" s="24"/>
      <c r="J341" s="25">
        <f t="shared" si="23"/>
        <v>0</v>
      </c>
      <c r="K341" s="25">
        <f t="shared" si="20"/>
        <v>0</v>
      </c>
      <c r="L341" s="26">
        <f t="shared" si="21"/>
        <v>0</v>
      </c>
      <c r="M341" s="27">
        <f t="shared" si="22"/>
        <v>0</v>
      </c>
    </row>
    <row r="342" spans="1:13" x14ac:dyDescent="0.25">
      <c r="A342" s="15">
        <v>338</v>
      </c>
      <c r="B342" s="70" t="s">
        <v>562</v>
      </c>
      <c r="C342" s="32">
        <v>4390771</v>
      </c>
      <c r="D342" s="32">
        <v>1</v>
      </c>
      <c r="E342" s="31"/>
      <c r="F342" s="31"/>
      <c r="G342" s="35"/>
      <c r="H342" s="38"/>
      <c r="I342" s="24"/>
      <c r="J342" s="25">
        <f t="shared" si="23"/>
        <v>0</v>
      </c>
      <c r="K342" s="25">
        <f t="shared" si="20"/>
        <v>0</v>
      </c>
      <c r="L342" s="26">
        <f t="shared" si="21"/>
        <v>0</v>
      </c>
      <c r="M342" s="27">
        <f t="shared" si="22"/>
        <v>0</v>
      </c>
    </row>
    <row r="343" spans="1:13" x14ac:dyDescent="0.25">
      <c r="A343" s="15">
        <v>339</v>
      </c>
      <c r="B343" s="70" t="s">
        <v>563</v>
      </c>
      <c r="C343" s="32">
        <v>4392420</v>
      </c>
      <c r="D343" s="32">
        <v>1</v>
      </c>
      <c r="E343" s="31"/>
      <c r="F343" s="31"/>
      <c r="G343" s="35"/>
      <c r="H343" s="38"/>
      <c r="I343" s="24"/>
      <c r="J343" s="25">
        <f t="shared" si="23"/>
        <v>0</v>
      </c>
      <c r="K343" s="25">
        <f t="shared" si="20"/>
        <v>0</v>
      </c>
      <c r="L343" s="26">
        <f t="shared" si="21"/>
        <v>0</v>
      </c>
      <c r="M343" s="27">
        <f t="shared" si="22"/>
        <v>0</v>
      </c>
    </row>
    <row r="344" spans="1:13" x14ac:dyDescent="0.25">
      <c r="A344" s="75">
        <v>340</v>
      </c>
      <c r="B344" s="70" t="s">
        <v>564</v>
      </c>
      <c r="C344" s="32" t="s">
        <v>565</v>
      </c>
      <c r="D344" s="32">
        <v>1</v>
      </c>
      <c r="E344" s="31"/>
      <c r="F344" s="31"/>
      <c r="G344" s="35"/>
      <c r="H344" s="38"/>
      <c r="I344" s="24"/>
      <c r="J344" s="25">
        <f t="shared" si="23"/>
        <v>0</v>
      </c>
      <c r="K344" s="25">
        <f t="shared" si="20"/>
        <v>0</v>
      </c>
      <c r="L344" s="26">
        <f t="shared" si="21"/>
        <v>0</v>
      </c>
      <c r="M344" s="27">
        <f t="shared" si="22"/>
        <v>0</v>
      </c>
    </row>
    <row r="345" spans="1:13" x14ac:dyDescent="0.25">
      <c r="A345" s="15">
        <v>341</v>
      </c>
      <c r="B345" s="70" t="s">
        <v>566</v>
      </c>
      <c r="C345" s="32">
        <v>702076</v>
      </c>
      <c r="D345" s="32">
        <v>1</v>
      </c>
      <c r="E345" s="31"/>
      <c r="F345" s="31"/>
      <c r="G345" s="35"/>
      <c r="H345" s="38"/>
      <c r="I345" s="24"/>
      <c r="J345" s="25">
        <f t="shared" si="23"/>
        <v>0</v>
      </c>
      <c r="K345" s="25">
        <f t="shared" si="20"/>
        <v>0</v>
      </c>
      <c r="L345" s="26">
        <f t="shared" si="21"/>
        <v>0</v>
      </c>
      <c r="M345" s="27">
        <f t="shared" si="22"/>
        <v>0</v>
      </c>
    </row>
    <row r="346" spans="1:13" x14ac:dyDescent="0.25">
      <c r="A346" s="15">
        <v>342</v>
      </c>
      <c r="B346" s="70" t="s">
        <v>567</v>
      </c>
      <c r="C346" s="32">
        <v>11360070</v>
      </c>
      <c r="D346" s="32">
        <v>1</v>
      </c>
      <c r="E346" s="31"/>
      <c r="F346" s="31"/>
      <c r="G346" s="35"/>
      <c r="H346" s="38"/>
      <c r="I346" s="24"/>
      <c r="J346" s="25">
        <f t="shared" si="23"/>
        <v>0</v>
      </c>
      <c r="K346" s="25">
        <f t="shared" si="20"/>
        <v>0</v>
      </c>
      <c r="L346" s="26">
        <f t="shared" si="21"/>
        <v>0</v>
      </c>
      <c r="M346" s="27">
        <f t="shared" si="22"/>
        <v>0</v>
      </c>
    </row>
    <row r="347" spans="1:13" x14ac:dyDescent="0.25">
      <c r="A347" s="75">
        <v>343</v>
      </c>
      <c r="B347" s="70" t="s">
        <v>568</v>
      </c>
      <c r="C347" s="32">
        <v>26634</v>
      </c>
      <c r="D347" s="32">
        <v>1</v>
      </c>
      <c r="E347" s="31"/>
      <c r="F347" s="31"/>
      <c r="G347" s="35"/>
      <c r="H347" s="38"/>
      <c r="I347" s="24"/>
      <c r="J347" s="25">
        <f t="shared" si="23"/>
        <v>0</v>
      </c>
      <c r="K347" s="25">
        <f t="shared" si="20"/>
        <v>0</v>
      </c>
      <c r="L347" s="26">
        <f t="shared" si="21"/>
        <v>0</v>
      </c>
      <c r="M347" s="27">
        <f t="shared" si="22"/>
        <v>0</v>
      </c>
    </row>
    <row r="348" spans="1:13" x14ac:dyDescent="0.25">
      <c r="A348" s="15">
        <v>344</v>
      </c>
      <c r="B348" s="70" t="s">
        <v>569</v>
      </c>
      <c r="C348" s="32" t="s">
        <v>570</v>
      </c>
      <c r="D348" s="32">
        <v>1</v>
      </c>
      <c r="E348" s="31"/>
      <c r="F348" s="31"/>
      <c r="G348" s="35"/>
      <c r="H348" s="38"/>
      <c r="I348" s="24"/>
      <c r="J348" s="25">
        <f t="shared" si="23"/>
        <v>0</v>
      </c>
      <c r="K348" s="25">
        <f t="shared" si="20"/>
        <v>0</v>
      </c>
      <c r="L348" s="26">
        <f t="shared" si="21"/>
        <v>0</v>
      </c>
      <c r="M348" s="27">
        <f t="shared" si="22"/>
        <v>0</v>
      </c>
    </row>
    <row r="349" spans="1:13" x14ac:dyDescent="0.25">
      <c r="A349" s="15">
        <v>345</v>
      </c>
      <c r="B349" s="70" t="s">
        <v>571</v>
      </c>
      <c r="C349" s="32" t="s">
        <v>572</v>
      </c>
      <c r="D349" s="32">
        <v>1</v>
      </c>
      <c r="E349" s="31"/>
      <c r="F349" s="31"/>
      <c r="G349" s="35"/>
      <c r="H349" s="38"/>
      <c r="I349" s="24"/>
      <c r="J349" s="25">
        <f t="shared" si="23"/>
        <v>0</v>
      </c>
      <c r="K349" s="25">
        <f t="shared" si="20"/>
        <v>0</v>
      </c>
      <c r="L349" s="26">
        <f t="shared" si="21"/>
        <v>0</v>
      </c>
      <c r="M349" s="27">
        <f t="shared" si="22"/>
        <v>0</v>
      </c>
    </row>
    <row r="350" spans="1:13" x14ac:dyDescent="0.25">
      <c r="A350" s="75">
        <v>346</v>
      </c>
      <c r="B350" s="70" t="s">
        <v>573</v>
      </c>
      <c r="C350" s="32">
        <v>18090050</v>
      </c>
      <c r="D350" s="32">
        <v>5</v>
      </c>
      <c r="E350" s="31"/>
      <c r="F350" s="31"/>
      <c r="G350" s="35"/>
      <c r="H350" s="38"/>
      <c r="I350" s="24"/>
      <c r="J350" s="25">
        <f t="shared" si="23"/>
        <v>0</v>
      </c>
      <c r="K350" s="25">
        <f t="shared" si="20"/>
        <v>0</v>
      </c>
      <c r="L350" s="26">
        <f t="shared" si="21"/>
        <v>0</v>
      </c>
      <c r="M350" s="27">
        <f t="shared" si="22"/>
        <v>0</v>
      </c>
    </row>
    <row r="351" spans="1:13" x14ac:dyDescent="0.25">
      <c r="A351" s="15">
        <v>347</v>
      </c>
      <c r="B351" s="70" t="s">
        <v>574</v>
      </c>
      <c r="C351" s="32" t="s">
        <v>575</v>
      </c>
      <c r="D351" s="32">
        <v>1</v>
      </c>
      <c r="E351" s="31"/>
      <c r="F351" s="31"/>
      <c r="G351" s="35"/>
      <c r="H351" s="38"/>
      <c r="I351" s="24"/>
      <c r="J351" s="25">
        <f t="shared" si="23"/>
        <v>0</v>
      </c>
      <c r="K351" s="25">
        <f t="shared" si="20"/>
        <v>0</v>
      </c>
      <c r="L351" s="26">
        <f t="shared" si="21"/>
        <v>0</v>
      </c>
      <c r="M351" s="27">
        <f t="shared" si="22"/>
        <v>0</v>
      </c>
    </row>
    <row r="352" spans="1:13" x14ac:dyDescent="0.25">
      <c r="A352" s="15">
        <v>348</v>
      </c>
      <c r="B352" s="70" t="s">
        <v>576</v>
      </c>
      <c r="C352" s="32">
        <v>34580</v>
      </c>
      <c r="D352" s="32">
        <v>5</v>
      </c>
      <c r="E352" s="31"/>
      <c r="F352" s="31"/>
      <c r="G352" s="35"/>
      <c r="H352" s="38"/>
      <c r="I352" s="24"/>
      <c r="J352" s="25">
        <f t="shared" si="23"/>
        <v>0</v>
      </c>
      <c r="K352" s="25">
        <f t="shared" si="20"/>
        <v>0</v>
      </c>
      <c r="L352" s="26">
        <f t="shared" si="21"/>
        <v>0</v>
      </c>
      <c r="M352" s="27">
        <f t="shared" si="22"/>
        <v>0</v>
      </c>
    </row>
    <row r="353" spans="1:13" x14ac:dyDescent="0.25">
      <c r="A353" s="75">
        <v>349</v>
      </c>
      <c r="B353" s="70" t="s">
        <v>577</v>
      </c>
      <c r="C353" s="32" t="s">
        <v>578</v>
      </c>
      <c r="D353" s="32">
        <v>1</v>
      </c>
      <c r="E353" s="31"/>
      <c r="F353" s="31"/>
      <c r="G353" s="35"/>
      <c r="H353" s="38"/>
      <c r="I353" s="24"/>
      <c r="J353" s="25">
        <f t="shared" si="23"/>
        <v>0</v>
      </c>
      <c r="K353" s="25">
        <f t="shared" si="20"/>
        <v>0</v>
      </c>
      <c r="L353" s="26">
        <f t="shared" si="21"/>
        <v>0</v>
      </c>
      <c r="M353" s="27">
        <f t="shared" si="22"/>
        <v>0</v>
      </c>
    </row>
    <row r="354" spans="1:13" x14ac:dyDescent="0.25">
      <c r="A354" s="15">
        <v>350</v>
      </c>
      <c r="B354" s="70" t="s">
        <v>579</v>
      </c>
      <c r="C354" s="32">
        <v>4472908</v>
      </c>
      <c r="D354" s="32">
        <v>1</v>
      </c>
      <c r="E354" s="31"/>
      <c r="F354" s="31"/>
      <c r="G354" s="35"/>
      <c r="H354" s="38"/>
      <c r="I354" s="24"/>
      <c r="J354" s="25">
        <f t="shared" si="23"/>
        <v>0</v>
      </c>
      <c r="K354" s="25">
        <f t="shared" ref="K354:K410" si="24">ROUND(D354*H354,2)</f>
        <v>0</v>
      </c>
      <c r="L354" s="26">
        <f t="shared" ref="L354:L410" si="25">ROUND(K354*I354,2)</f>
        <v>0</v>
      </c>
      <c r="M354" s="27">
        <f t="shared" ref="M354:M410" si="26">ROUND(K354+L354,2)</f>
        <v>0</v>
      </c>
    </row>
    <row r="355" spans="1:13" x14ac:dyDescent="0.25">
      <c r="A355" s="15">
        <v>351</v>
      </c>
      <c r="B355" s="70" t="s">
        <v>580</v>
      </c>
      <c r="C355" s="32" t="s">
        <v>581</v>
      </c>
      <c r="D355" s="32">
        <v>1</v>
      </c>
      <c r="E355" s="31"/>
      <c r="F355" s="31"/>
      <c r="G355" s="35"/>
      <c r="H355" s="38"/>
      <c r="I355" s="24"/>
      <c r="J355" s="25">
        <f t="shared" si="23"/>
        <v>0</v>
      </c>
      <c r="K355" s="25">
        <f t="shared" si="24"/>
        <v>0</v>
      </c>
      <c r="L355" s="26">
        <f t="shared" si="25"/>
        <v>0</v>
      </c>
      <c r="M355" s="27">
        <f t="shared" si="26"/>
        <v>0</v>
      </c>
    </row>
    <row r="356" spans="1:13" x14ac:dyDescent="0.25">
      <c r="A356" s="75">
        <v>352</v>
      </c>
      <c r="B356" s="70" t="s">
        <v>582</v>
      </c>
      <c r="C356" s="32" t="s">
        <v>583</v>
      </c>
      <c r="D356" s="32">
        <v>1</v>
      </c>
      <c r="E356" s="31"/>
      <c r="F356" s="31"/>
      <c r="G356" s="35"/>
      <c r="H356" s="38"/>
      <c r="I356" s="24"/>
      <c r="J356" s="25">
        <f t="shared" si="23"/>
        <v>0</v>
      </c>
      <c r="K356" s="25">
        <f t="shared" si="24"/>
        <v>0</v>
      </c>
      <c r="L356" s="26">
        <f t="shared" si="25"/>
        <v>0</v>
      </c>
      <c r="M356" s="27">
        <f t="shared" si="26"/>
        <v>0</v>
      </c>
    </row>
    <row r="357" spans="1:13" x14ac:dyDescent="0.25">
      <c r="A357" s="15">
        <v>353</v>
      </c>
      <c r="B357" s="70" t="s">
        <v>584</v>
      </c>
      <c r="C357" s="32" t="s">
        <v>585</v>
      </c>
      <c r="D357" s="32">
        <v>1</v>
      </c>
      <c r="E357" s="31"/>
      <c r="F357" s="31"/>
      <c r="G357" s="35"/>
      <c r="H357" s="38"/>
      <c r="I357" s="24"/>
      <c r="J357" s="25">
        <f t="shared" si="23"/>
        <v>0</v>
      </c>
      <c r="K357" s="25">
        <f t="shared" si="24"/>
        <v>0</v>
      </c>
      <c r="L357" s="26">
        <f t="shared" si="25"/>
        <v>0</v>
      </c>
      <c r="M357" s="27">
        <f t="shared" si="26"/>
        <v>0</v>
      </c>
    </row>
    <row r="358" spans="1:13" x14ac:dyDescent="0.25">
      <c r="A358" s="15">
        <v>354</v>
      </c>
      <c r="B358" s="70" t="s">
        <v>586</v>
      </c>
      <c r="C358" s="32" t="s">
        <v>587</v>
      </c>
      <c r="D358" s="32">
        <v>1</v>
      </c>
      <c r="E358" s="31"/>
      <c r="F358" s="31"/>
      <c r="G358" s="35"/>
      <c r="H358" s="38"/>
      <c r="I358" s="24"/>
      <c r="J358" s="25">
        <f t="shared" si="23"/>
        <v>0</v>
      </c>
      <c r="K358" s="25">
        <f t="shared" si="24"/>
        <v>0</v>
      </c>
      <c r="L358" s="26">
        <f t="shared" si="25"/>
        <v>0</v>
      </c>
      <c r="M358" s="27">
        <f t="shared" si="26"/>
        <v>0</v>
      </c>
    </row>
    <row r="359" spans="1:13" x14ac:dyDescent="0.25">
      <c r="A359" s="75">
        <v>355</v>
      </c>
      <c r="B359" s="70" t="s">
        <v>588</v>
      </c>
      <c r="C359" s="32">
        <v>10342020</v>
      </c>
      <c r="D359" s="32">
        <v>5</v>
      </c>
      <c r="E359" s="31"/>
      <c r="F359" s="31"/>
      <c r="G359" s="35"/>
      <c r="H359" s="38"/>
      <c r="I359" s="24"/>
      <c r="J359" s="25">
        <f t="shared" si="23"/>
        <v>0</v>
      </c>
      <c r="K359" s="25">
        <f t="shared" si="24"/>
        <v>0</v>
      </c>
      <c r="L359" s="26">
        <f t="shared" si="25"/>
        <v>0</v>
      </c>
      <c r="M359" s="27">
        <f t="shared" si="26"/>
        <v>0</v>
      </c>
    </row>
    <row r="360" spans="1:13" x14ac:dyDescent="0.25">
      <c r="A360" s="15">
        <v>356</v>
      </c>
      <c r="B360" s="70" t="s">
        <v>589</v>
      </c>
      <c r="C360" s="32" t="s">
        <v>590</v>
      </c>
      <c r="D360" s="32">
        <v>10</v>
      </c>
      <c r="E360" s="31"/>
      <c r="F360" s="31"/>
      <c r="G360" s="35"/>
      <c r="H360" s="38"/>
      <c r="I360" s="24"/>
      <c r="J360" s="25">
        <f t="shared" si="23"/>
        <v>0</v>
      </c>
      <c r="K360" s="25">
        <f t="shared" si="24"/>
        <v>0</v>
      </c>
      <c r="L360" s="26">
        <f t="shared" si="25"/>
        <v>0</v>
      </c>
      <c r="M360" s="27">
        <f t="shared" si="26"/>
        <v>0</v>
      </c>
    </row>
    <row r="361" spans="1:13" x14ac:dyDescent="0.25">
      <c r="A361" s="15">
        <v>357</v>
      </c>
      <c r="B361" s="70" t="s">
        <v>591</v>
      </c>
      <c r="C361" s="32" t="s">
        <v>592</v>
      </c>
      <c r="D361" s="32">
        <v>2</v>
      </c>
      <c r="E361" s="31"/>
      <c r="F361" s="31"/>
      <c r="G361" s="35"/>
      <c r="H361" s="38"/>
      <c r="I361" s="24"/>
      <c r="J361" s="25">
        <f t="shared" si="23"/>
        <v>0</v>
      </c>
      <c r="K361" s="25">
        <f t="shared" si="24"/>
        <v>0</v>
      </c>
      <c r="L361" s="26">
        <f t="shared" si="25"/>
        <v>0</v>
      </c>
      <c r="M361" s="27">
        <f t="shared" si="26"/>
        <v>0</v>
      </c>
    </row>
    <row r="362" spans="1:13" x14ac:dyDescent="0.25">
      <c r="A362" s="75">
        <v>358</v>
      </c>
      <c r="B362" s="70" t="s">
        <v>593</v>
      </c>
      <c r="C362" s="32">
        <v>4444963</v>
      </c>
      <c r="D362" s="32">
        <v>15</v>
      </c>
      <c r="E362" s="31"/>
      <c r="F362" s="31"/>
      <c r="G362" s="35"/>
      <c r="H362" s="38"/>
      <c r="I362" s="24"/>
      <c r="J362" s="25">
        <f t="shared" si="23"/>
        <v>0</v>
      </c>
      <c r="K362" s="25">
        <f t="shared" si="24"/>
        <v>0</v>
      </c>
      <c r="L362" s="26">
        <f t="shared" si="25"/>
        <v>0</v>
      </c>
      <c r="M362" s="27">
        <f t="shared" si="26"/>
        <v>0</v>
      </c>
    </row>
    <row r="363" spans="1:13" x14ac:dyDescent="0.25">
      <c r="A363" s="15">
        <v>359</v>
      </c>
      <c r="B363" s="70" t="s">
        <v>593</v>
      </c>
      <c r="C363" s="32">
        <v>4444964</v>
      </c>
      <c r="D363" s="32">
        <v>2</v>
      </c>
      <c r="E363" s="31"/>
      <c r="F363" s="31"/>
      <c r="G363" s="35"/>
      <c r="H363" s="38"/>
      <c r="I363" s="24"/>
      <c r="J363" s="25">
        <f t="shared" si="23"/>
        <v>0</v>
      </c>
      <c r="K363" s="25">
        <f t="shared" si="24"/>
        <v>0</v>
      </c>
      <c r="L363" s="26">
        <f t="shared" si="25"/>
        <v>0</v>
      </c>
      <c r="M363" s="27">
        <f t="shared" si="26"/>
        <v>0</v>
      </c>
    </row>
    <row r="364" spans="1:13" x14ac:dyDescent="0.25">
      <c r="A364" s="15">
        <v>360</v>
      </c>
      <c r="B364" s="70" t="s">
        <v>594</v>
      </c>
      <c r="C364" s="32">
        <v>4444556</v>
      </c>
      <c r="D364" s="32">
        <v>20</v>
      </c>
      <c r="E364" s="31"/>
      <c r="F364" s="31"/>
      <c r="G364" s="35"/>
      <c r="H364" s="38"/>
      <c r="I364" s="24"/>
      <c r="J364" s="25">
        <f t="shared" si="23"/>
        <v>0</v>
      </c>
      <c r="K364" s="25">
        <f t="shared" si="24"/>
        <v>0</v>
      </c>
      <c r="L364" s="26">
        <f t="shared" si="25"/>
        <v>0</v>
      </c>
      <c r="M364" s="27">
        <f t="shared" si="26"/>
        <v>0</v>
      </c>
    </row>
    <row r="365" spans="1:13" x14ac:dyDescent="0.25">
      <c r="A365" s="75">
        <v>361</v>
      </c>
      <c r="B365" s="70" t="s">
        <v>594</v>
      </c>
      <c r="C365" s="32">
        <v>4444557</v>
      </c>
      <c r="D365" s="32">
        <v>2</v>
      </c>
      <c r="E365" s="31"/>
      <c r="F365" s="31"/>
      <c r="G365" s="35"/>
      <c r="H365" s="38"/>
      <c r="I365" s="24"/>
      <c r="J365" s="25">
        <f t="shared" si="23"/>
        <v>0</v>
      </c>
      <c r="K365" s="25">
        <f t="shared" si="24"/>
        <v>0</v>
      </c>
      <c r="L365" s="26">
        <f t="shared" si="25"/>
        <v>0</v>
      </c>
      <c r="M365" s="27">
        <f t="shared" si="26"/>
        <v>0</v>
      </c>
    </row>
    <row r="366" spans="1:13" x14ac:dyDescent="0.25">
      <c r="A366" s="15">
        <v>362</v>
      </c>
      <c r="B366" s="70" t="s">
        <v>595</v>
      </c>
      <c r="C366" s="32">
        <v>4453320</v>
      </c>
      <c r="D366" s="32">
        <v>30</v>
      </c>
      <c r="E366" s="31"/>
      <c r="F366" s="31"/>
      <c r="G366" s="35"/>
      <c r="H366" s="38"/>
      <c r="I366" s="24"/>
      <c r="J366" s="25">
        <f t="shared" si="23"/>
        <v>0</v>
      </c>
      <c r="K366" s="25">
        <f t="shared" si="24"/>
        <v>0</v>
      </c>
      <c r="L366" s="26">
        <f t="shared" si="25"/>
        <v>0</v>
      </c>
      <c r="M366" s="27">
        <f t="shared" si="26"/>
        <v>0</v>
      </c>
    </row>
    <row r="367" spans="1:13" x14ac:dyDescent="0.25">
      <c r="A367" s="15">
        <v>363</v>
      </c>
      <c r="B367" s="70" t="s">
        <v>596</v>
      </c>
      <c r="C367" s="32">
        <v>4351370</v>
      </c>
      <c r="D367" s="32">
        <v>10</v>
      </c>
      <c r="E367" s="31"/>
      <c r="F367" s="31"/>
      <c r="G367" s="35"/>
      <c r="H367" s="38"/>
      <c r="I367" s="24"/>
      <c r="J367" s="25">
        <f t="shared" si="23"/>
        <v>0</v>
      </c>
      <c r="K367" s="25">
        <f t="shared" si="24"/>
        <v>0</v>
      </c>
      <c r="L367" s="26">
        <f t="shared" si="25"/>
        <v>0</v>
      </c>
      <c r="M367" s="27">
        <f t="shared" si="26"/>
        <v>0</v>
      </c>
    </row>
    <row r="368" spans="1:13" x14ac:dyDescent="0.25">
      <c r="A368" s="75">
        <v>364</v>
      </c>
      <c r="B368" s="70" t="s">
        <v>597</v>
      </c>
      <c r="C368" s="32">
        <v>4448892</v>
      </c>
      <c r="D368" s="32">
        <v>30</v>
      </c>
      <c r="E368" s="31"/>
      <c r="F368" s="31"/>
      <c r="G368" s="35"/>
      <c r="H368" s="38"/>
      <c r="I368" s="24"/>
      <c r="J368" s="25">
        <f t="shared" si="23"/>
        <v>0</v>
      </c>
      <c r="K368" s="25">
        <f t="shared" si="24"/>
        <v>0</v>
      </c>
      <c r="L368" s="26">
        <f t="shared" si="25"/>
        <v>0</v>
      </c>
      <c r="M368" s="27">
        <f t="shared" si="26"/>
        <v>0</v>
      </c>
    </row>
    <row r="369" spans="1:13" x14ac:dyDescent="0.25">
      <c r="A369" s="15">
        <v>365</v>
      </c>
      <c r="B369" s="70" t="s">
        <v>598</v>
      </c>
      <c r="C369" s="32">
        <v>4398965</v>
      </c>
      <c r="D369" s="32">
        <v>3</v>
      </c>
      <c r="E369" s="31"/>
      <c r="F369" s="31"/>
      <c r="G369" s="35"/>
      <c r="H369" s="38"/>
      <c r="I369" s="24"/>
      <c r="J369" s="25">
        <f t="shared" si="23"/>
        <v>0</v>
      </c>
      <c r="K369" s="25">
        <f t="shared" si="24"/>
        <v>0</v>
      </c>
      <c r="L369" s="26">
        <f t="shared" si="25"/>
        <v>0</v>
      </c>
      <c r="M369" s="27">
        <f t="shared" si="26"/>
        <v>0</v>
      </c>
    </row>
    <row r="370" spans="1:13" x14ac:dyDescent="0.25">
      <c r="A370" s="15">
        <v>366</v>
      </c>
      <c r="B370" s="70" t="s">
        <v>599</v>
      </c>
      <c r="C370" s="32">
        <v>4427975</v>
      </c>
      <c r="D370" s="32">
        <v>40</v>
      </c>
      <c r="E370" s="31"/>
      <c r="F370" s="31"/>
      <c r="G370" s="35"/>
      <c r="H370" s="38"/>
      <c r="I370" s="24"/>
      <c r="J370" s="25">
        <f t="shared" si="23"/>
        <v>0</v>
      </c>
      <c r="K370" s="25">
        <f t="shared" si="24"/>
        <v>0</v>
      </c>
      <c r="L370" s="26">
        <f t="shared" si="25"/>
        <v>0</v>
      </c>
      <c r="M370" s="27">
        <f t="shared" si="26"/>
        <v>0</v>
      </c>
    </row>
    <row r="371" spans="1:13" x14ac:dyDescent="0.25">
      <c r="A371" s="75">
        <v>367</v>
      </c>
      <c r="B371" s="70" t="s">
        <v>600</v>
      </c>
      <c r="C371" s="32">
        <v>4440886</v>
      </c>
      <c r="D371" s="32">
        <v>1</v>
      </c>
      <c r="E371" s="31"/>
      <c r="F371" s="31"/>
      <c r="G371" s="35"/>
      <c r="H371" s="38"/>
      <c r="I371" s="24"/>
      <c r="J371" s="25">
        <f t="shared" si="23"/>
        <v>0</v>
      </c>
      <c r="K371" s="25">
        <f t="shared" si="24"/>
        <v>0</v>
      </c>
      <c r="L371" s="26">
        <f t="shared" si="25"/>
        <v>0</v>
      </c>
      <c r="M371" s="27">
        <f t="shared" si="26"/>
        <v>0</v>
      </c>
    </row>
    <row r="372" spans="1:13" x14ac:dyDescent="0.25">
      <c r="A372" s="15">
        <v>368</v>
      </c>
      <c r="B372" s="70" t="s">
        <v>601</v>
      </c>
      <c r="C372" s="32">
        <v>4304437</v>
      </c>
      <c r="D372" s="32">
        <v>5</v>
      </c>
      <c r="E372" s="31"/>
      <c r="F372" s="31"/>
      <c r="G372" s="35"/>
      <c r="H372" s="38"/>
      <c r="I372" s="24"/>
      <c r="J372" s="25">
        <f t="shared" si="23"/>
        <v>0</v>
      </c>
      <c r="K372" s="25">
        <f t="shared" si="24"/>
        <v>0</v>
      </c>
      <c r="L372" s="26">
        <f t="shared" si="25"/>
        <v>0</v>
      </c>
      <c r="M372" s="27">
        <f t="shared" si="26"/>
        <v>0</v>
      </c>
    </row>
    <row r="373" spans="1:13" x14ac:dyDescent="0.25">
      <c r="A373" s="15">
        <v>369</v>
      </c>
      <c r="B373" s="70" t="s">
        <v>602</v>
      </c>
      <c r="C373" s="32">
        <v>4364340</v>
      </c>
      <c r="D373" s="32">
        <v>2</v>
      </c>
      <c r="E373" s="31"/>
      <c r="F373" s="31"/>
      <c r="G373" s="35"/>
      <c r="H373" s="38"/>
      <c r="I373" s="24"/>
      <c r="J373" s="25">
        <f t="shared" si="23"/>
        <v>0</v>
      </c>
      <c r="K373" s="25">
        <f t="shared" si="24"/>
        <v>0</v>
      </c>
      <c r="L373" s="26">
        <f t="shared" si="25"/>
        <v>0</v>
      </c>
      <c r="M373" s="27">
        <f t="shared" si="26"/>
        <v>0</v>
      </c>
    </row>
    <row r="374" spans="1:13" ht="20.25" customHeight="1" x14ac:dyDescent="0.25">
      <c r="A374" s="75">
        <v>370</v>
      </c>
      <c r="B374" s="70" t="s">
        <v>603</v>
      </c>
      <c r="C374" s="32">
        <v>4440040</v>
      </c>
      <c r="D374" s="32">
        <v>1</v>
      </c>
      <c r="E374" s="31"/>
      <c r="F374" s="31"/>
      <c r="G374" s="35"/>
      <c r="H374" s="38"/>
      <c r="I374" s="24"/>
      <c r="J374" s="25">
        <f t="shared" si="23"/>
        <v>0</v>
      </c>
      <c r="K374" s="25">
        <f t="shared" si="24"/>
        <v>0</v>
      </c>
      <c r="L374" s="26">
        <f t="shared" si="25"/>
        <v>0</v>
      </c>
      <c r="M374" s="27">
        <f t="shared" si="26"/>
        <v>0</v>
      </c>
    </row>
    <row r="375" spans="1:13" x14ac:dyDescent="0.25">
      <c r="A375" s="15">
        <v>371</v>
      </c>
      <c r="B375" s="70" t="s">
        <v>604</v>
      </c>
      <c r="C375" s="32">
        <v>12090015</v>
      </c>
      <c r="D375" s="32">
        <v>2</v>
      </c>
      <c r="E375" s="31"/>
      <c r="F375" s="31"/>
      <c r="G375" s="35"/>
      <c r="H375" s="38"/>
      <c r="I375" s="24"/>
      <c r="J375" s="25">
        <f t="shared" si="23"/>
        <v>0</v>
      </c>
      <c r="K375" s="25">
        <f t="shared" si="24"/>
        <v>0</v>
      </c>
      <c r="L375" s="26">
        <f t="shared" si="25"/>
        <v>0</v>
      </c>
      <c r="M375" s="27">
        <f t="shared" si="26"/>
        <v>0</v>
      </c>
    </row>
    <row r="376" spans="1:13" x14ac:dyDescent="0.25">
      <c r="A376" s="15">
        <v>372</v>
      </c>
      <c r="B376" s="70" t="s">
        <v>605</v>
      </c>
      <c r="C376" s="32" t="s">
        <v>606</v>
      </c>
      <c r="D376" s="32">
        <v>1</v>
      </c>
      <c r="E376" s="31"/>
      <c r="F376" s="31"/>
      <c r="G376" s="35"/>
      <c r="H376" s="38"/>
      <c r="I376" s="24"/>
      <c r="J376" s="25">
        <f t="shared" si="23"/>
        <v>0</v>
      </c>
      <c r="K376" s="25">
        <f t="shared" si="24"/>
        <v>0</v>
      </c>
      <c r="L376" s="26">
        <f t="shared" si="25"/>
        <v>0</v>
      </c>
      <c r="M376" s="27">
        <f t="shared" si="26"/>
        <v>0</v>
      </c>
    </row>
    <row r="377" spans="1:13" x14ac:dyDescent="0.25">
      <c r="A377" s="75">
        <v>373</v>
      </c>
      <c r="B377" s="70" t="s">
        <v>607</v>
      </c>
      <c r="C377" s="32">
        <v>17919</v>
      </c>
      <c r="D377" s="32">
        <v>1</v>
      </c>
      <c r="E377" s="31"/>
      <c r="F377" s="31"/>
      <c r="G377" s="35"/>
      <c r="H377" s="38"/>
      <c r="I377" s="24"/>
      <c r="J377" s="25">
        <f t="shared" si="23"/>
        <v>0</v>
      </c>
      <c r="K377" s="25">
        <f t="shared" si="24"/>
        <v>0</v>
      </c>
      <c r="L377" s="26">
        <f t="shared" si="25"/>
        <v>0</v>
      </c>
      <c r="M377" s="27">
        <f t="shared" si="26"/>
        <v>0</v>
      </c>
    </row>
    <row r="378" spans="1:13" x14ac:dyDescent="0.25">
      <c r="A378" s="15">
        <v>374</v>
      </c>
      <c r="B378" s="70" t="s">
        <v>608</v>
      </c>
      <c r="C378" s="32">
        <v>4364344</v>
      </c>
      <c r="D378" s="32">
        <v>2</v>
      </c>
      <c r="E378" s="31"/>
      <c r="F378" s="31"/>
      <c r="G378" s="35"/>
      <c r="H378" s="38"/>
      <c r="I378" s="24"/>
      <c r="J378" s="25">
        <f t="shared" si="23"/>
        <v>0</v>
      </c>
      <c r="K378" s="25">
        <f t="shared" si="24"/>
        <v>0</v>
      </c>
      <c r="L378" s="26">
        <f t="shared" si="25"/>
        <v>0</v>
      </c>
      <c r="M378" s="27">
        <f t="shared" si="26"/>
        <v>0</v>
      </c>
    </row>
    <row r="379" spans="1:13" x14ac:dyDescent="0.25">
      <c r="A379" s="15">
        <v>375</v>
      </c>
      <c r="B379" s="70" t="s">
        <v>609</v>
      </c>
      <c r="C379" s="32">
        <v>4374966</v>
      </c>
      <c r="D379" s="32">
        <v>5</v>
      </c>
      <c r="E379" s="31"/>
      <c r="F379" s="31"/>
      <c r="G379" s="35"/>
      <c r="H379" s="38"/>
      <c r="I379" s="24"/>
      <c r="J379" s="25">
        <f t="shared" si="23"/>
        <v>0</v>
      </c>
      <c r="K379" s="25">
        <f t="shared" si="24"/>
        <v>0</v>
      </c>
      <c r="L379" s="26">
        <f t="shared" si="25"/>
        <v>0</v>
      </c>
      <c r="M379" s="27">
        <f t="shared" si="26"/>
        <v>0</v>
      </c>
    </row>
    <row r="380" spans="1:13" x14ac:dyDescent="0.25">
      <c r="A380" s="75">
        <v>376</v>
      </c>
      <c r="B380" s="70" t="s">
        <v>610</v>
      </c>
      <c r="C380" s="32">
        <v>4369514</v>
      </c>
      <c r="D380" s="32">
        <v>2</v>
      </c>
      <c r="E380" s="31"/>
      <c r="F380" s="31"/>
      <c r="G380" s="35"/>
      <c r="H380" s="38"/>
      <c r="I380" s="24"/>
      <c r="J380" s="25">
        <f t="shared" si="23"/>
        <v>0</v>
      </c>
      <c r="K380" s="25">
        <f t="shared" si="24"/>
        <v>0</v>
      </c>
      <c r="L380" s="26">
        <f t="shared" si="25"/>
        <v>0</v>
      </c>
      <c r="M380" s="27">
        <f t="shared" si="26"/>
        <v>0</v>
      </c>
    </row>
    <row r="381" spans="1:13" x14ac:dyDescent="0.25">
      <c r="A381" s="15">
        <v>377</v>
      </c>
      <c r="B381" s="70" t="s">
        <v>611</v>
      </c>
      <c r="C381" s="32" t="s">
        <v>612</v>
      </c>
      <c r="D381" s="32">
        <v>5</v>
      </c>
      <c r="E381" s="31"/>
      <c r="F381" s="31"/>
      <c r="G381" s="35"/>
      <c r="H381" s="38"/>
      <c r="I381" s="24"/>
      <c r="J381" s="25">
        <f t="shared" si="23"/>
        <v>0</v>
      </c>
      <c r="K381" s="25">
        <f t="shared" si="24"/>
        <v>0</v>
      </c>
      <c r="L381" s="26">
        <f t="shared" si="25"/>
        <v>0</v>
      </c>
      <c r="M381" s="27">
        <f t="shared" si="26"/>
        <v>0</v>
      </c>
    </row>
    <row r="382" spans="1:13" x14ac:dyDescent="0.25">
      <c r="A382" s="15">
        <v>378</v>
      </c>
      <c r="B382" s="70" t="s">
        <v>613</v>
      </c>
      <c r="C382" s="32">
        <v>78510</v>
      </c>
      <c r="D382" s="32">
        <v>5</v>
      </c>
      <c r="E382" s="31"/>
      <c r="F382" s="31"/>
      <c r="G382" s="35"/>
      <c r="H382" s="38"/>
      <c r="I382" s="24"/>
      <c r="J382" s="25">
        <f t="shared" si="23"/>
        <v>0</v>
      </c>
      <c r="K382" s="25">
        <f t="shared" si="24"/>
        <v>0</v>
      </c>
      <c r="L382" s="26">
        <f t="shared" si="25"/>
        <v>0</v>
      </c>
      <c r="M382" s="27">
        <f t="shared" si="26"/>
        <v>0</v>
      </c>
    </row>
    <row r="383" spans="1:13" x14ac:dyDescent="0.25">
      <c r="A383" s="75">
        <v>379</v>
      </c>
      <c r="B383" s="70" t="s">
        <v>614</v>
      </c>
      <c r="C383" s="32" t="s">
        <v>615</v>
      </c>
      <c r="D383" s="32">
        <v>10</v>
      </c>
      <c r="E383" s="31"/>
      <c r="F383" s="31"/>
      <c r="G383" s="35"/>
      <c r="H383" s="38"/>
      <c r="I383" s="24"/>
      <c r="J383" s="25">
        <f t="shared" si="23"/>
        <v>0</v>
      </c>
      <c r="K383" s="25">
        <f t="shared" si="24"/>
        <v>0</v>
      </c>
      <c r="L383" s="26">
        <f t="shared" si="25"/>
        <v>0</v>
      </c>
      <c r="M383" s="27">
        <f t="shared" si="26"/>
        <v>0</v>
      </c>
    </row>
    <row r="384" spans="1:13" x14ac:dyDescent="0.25">
      <c r="A384" s="15">
        <v>380</v>
      </c>
      <c r="B384" s="70" t="s">
        <v>616</v>
      </c>
      <c r="C384" s="32" t="s">
        <v>617</v>
      </c>
      <c r="D384" s="32">
        <v>1</v>
      </c>
      <c r="E384" s="31"/>
      <c r="F384" s="31"/>
      <c r="G384" s="35"/>
      <c r="H384" s="38"/>
      <c r="I384" s="24"/>
      <c r="J384" s="25">
        <f t="shared" si="23"/>
        <v>0</v>
      </c>
      <c r="K384" s="25">
        <f t="shared" si="24"/>
        <v>0</v>
      </c>
      <c r="L384" s="26">
        <f t="shared" si="25"/>
        <v>0</v>
      </c>
      <c r="M384" s="27">
        <f t="shared" si="26"/>
        <v>0</v>
      </c>
    </row>
    <row r="385" spans="1:13" x14ac:dyDescent="0.25">
      <c r="A385" s="15">
        <v>381</v>
      </c>
      <c r="B385" s="70" t="s">
        <v>618</v>
      </c>
      <c r="C385" s="32">
        <v>4413255</v>
      </c>
      <c r="D385" s="32">
        <v>10</v>
      </c>
      <c r="E385" s="31"/>
      <c r="F385" s="31"/>
      <c r="G385" s="35"/>
      <c r="H385" s="38"/>
      <c r="I385" s="24"/>
      <c r="J385" s="25">
        <f t="shared" si="23"/>
        <v>0</v>
      </c>
      <c r="K385" s="25">
        <f t="shared" si="24"/>
        <v>0</v>
      </c>
      <c r="L385" s="26">
        <f t="shared" si="25"/>
        <v>0</v>
      </c>
      <c r="M385" s="27">
        <f t="shared" si="26"/>
        <v>0</v>
      </c>
    </row>
    <row r="386" spans="1:13" x14ac:dyDescent="0.25">
      <c r="A386" s="75">
        <v>382</v>
      </c>
      <c r="B386" s="70" t="s">
        <v>619</v>
      </c>
      <c r="C386" s="32" t="s">
        <v>620</v>
      </c>
      <c r="D386" s="32">
        <v>5</v>
      </c>
      <c r="E386" s="31"/>
      <c r="F386" s="31"/>
      <c r="G386" s="35"/>
      <c r="H386" s="38"/>
      <c r="I386" s="24"/>
      <c r="J386" s="25">
        <f t="shared" si="23"/>
        <v>0</v>
      </c>
      <c r="K386" s="25">
        <f t="shared" si="24"/>
        <v>0</v>
      </c>
      <c r="L386" s="26">
        <f t="shared" si="25"/>
        <v>0</v>
      </c>
      <c r="M386" s="27">
        <f t="shared" si="26"/>
        <v>0</v>
      </c>
    </row>
    <row r="387" spans="1:13" x14ac:dyDescent="0.25">
      <c r="A387" s="15">
        <v>383</v>
      </c>
      <c r="B387" s="70" t="s">
        <v>621</v>
      </c>
      <c r="C387" s="32" t="s">
        <v>622</v>
      </c>
      <c r="D387" s="32">
        <v>1</v>
      </c>
      <c r="E387" s="31"/>
      <c r="F387" s="31"/>
      <c r="G387" s="35"/>
      <c r="H387" s="38"/>
      <c r="I387" s="24"/>
      <c r="J387" s="25">
        <f t="shared" si="23"/>
        <v>0</v>
      </c>
      <c r="K387" s="25">
        <f t="shared" si="24"/>
        <v>0</v>
      </c>
      <c r="L387" s="26">
        <f t="shared" si="25"/>
        <v>0</v>
      </c>
      <c r="M387" s="27">
        <f t="shared" si="26"/>
        <v>0</v>
      </c>
    </row>
    <row r="388" spans="1:13" x14ac:dyDescent="0.25">
      <c r="A388" s="15">
        <v>384</v>
      </c>
      <c r="B388" s="70" t="s">
        <v>623</v>
      </c>
      <c r="C388" s="32">
        <v>15596026</v>
      </c>
      <c r="D388" s="32">
        <v>3</v>
      </c>
      <c r="E388" s="31"/>
      <c r="F388" s="31"/>
      <c r="G388" s="35"/>
      <c r="H388" s="38"/>
      <c r="I388" s="24"/>
      <c r="J388" s="25">
        <f t="shared" si="23"/>
        <v>0</v>
      </c>
      <c r="K388" s="25">
        <f t="shared" si="24"/>
        <v>0</v>
      </c>
      <c r="L388" s="26">
        <f t="shared" si="25"/>
        <v>0</v>
      </c>
      <c r="M388" s="27">
        <f t="shared" si="26"/>
        <v>0</v>
      </c>
    </row>
    <row r="389" spans="1:13" x14ac:dyDescent="0.25">
      <c r="A389" s="75">
        <v>385</v>
      </c>
      <c r="B389" s="70" t="s">
        <v>624</v>
      </c>
      <c r="C389" s="32">
        <v>15250061</v>
      </c>
      <c r="D389" s="32">
        <v>1</v>
      </c>
      <c r="E389" s="31"/>
      <c r="F389" s="31"/>
      <c r="G389" s="35"/>
      <c r="H389" s="38"/>
      <c r="I389" s="24"/>
      <c r="J389" s="25">
        <f t="shared" si="23"/>
        <v>0</v>
      </c>
      <c r="K389" s="25">
        <f t="shared" si="24"/>
        <v>0</v>
      </c>
      <c r="L389" s="26">
        <f t="shared" si="25"/>
        <v>0</v>
      </c>
      <c r="M389" s="27">
        <f t="shared" si="26"/>
        <v>0</v>
      </c>
    </row>
    <row r="390" spans="1:13" x14ac:dyDescent="0.25">
      <c r="A390" s="15">
        <v>386</v>
      </c>
      <c r="B390" s="70" t="s">
        <v>625</v>
      </c>
      <c r="C390" s="32" t="s">
        <v>626</v>
      </c>
      <c r="D390" s="32">
        <v>5</v>
      </c>
      <c r="E390" s="31"/>
      <c r="F390" s="31"/>
      <c r="G390" s="35"/>
      <c r="H390" s="38"/>
      <c r="I390" s="24"/>
      <c r="J390" s="25">
        <f t="shared" ref="J390:J410" si="27">ROUND(H390*I390+H390,2)</f>
        <v>0</v>
      </c>
      <c r="K390" s="25">
        <f t="shared" si="24"/>
        <v>0</v>
      </c>
      <c r="L390" s="26">
        <f t="shared" si="25"/>
        <v>0</v>
      </c>
      <c r="M390" s="27">
        <f t="shared" si="26"/>
        <v>0</v>
      </c>
    </row>
    <row r="391" spans="1:13" x14ac:dyDescent="0.25">
      <c r="A391" s="15">
        <v>387</v>
      </c>
      <c r="B391" s="70" t="s">
        <v>627</v>
      </c>
      <c r="C391" s="32">
        <v>12604021</v>
      </c>
      <c r="D391" s="32">
        <v>5</v>
      </c>
      <c r="E391" s="31"/>
      <c r="F391" s="31"/>
      <c r="G391" s="35"/>
      <c r="H391" s="38"/>
      <c r="I391" s="24"/>
      <c r="J391" s="25">
        <f t="shared" si="27"/>
        <v>0</v>
      </c>
      <c r="K391" s="25">
        <f t="shared" si="24"/>
        <v>0</v>
      </c>
      <c r="L391" s="26">
        <f t="shared" si="25"/>
        <v>0</v>
      </c>
      <c r="M391" s="27">
        <f t="shared" si="26"/>
        <v>0</v>
      </c>
    </row>
    <row r="392" spans="1:13" x14ac:dyDescent="0.25">
      <c r="A392" s="75">
        <v>388</v>
      </c>
      <c r="B392" s="70" t="s">
        <v>628</v>
      </c>
      <c r="C392" s="32">
        <v>12605028</v>
      </c>
      <c r="D392" s="32">
        <v>1</v>
      </c>
      <c r="E392" s="31"/>
      <c r="F392" s="31"/>
      <c r="G392" s="35"/>
      <c r="H392" s="38"/>
      <c r="I392" s="24"/>
      <c r="J392" s="25">
        <f t="shared" si="27"/>
        <v>0</v>
      </c>
      <c r="K392" s="25">
        <f t="shared" si="24"/>
        <v>0</v>
      </c>
      <c r="L392" s="26">
        <f t="shared" si="25"/>
        <v>0</v>
      </c>
      <c r="M392" s="27">
        <f t="shared" si="26"/>
        <v>0</v>
      </c>
    </row>
    <row r="393" spans="1:13" x14ac:dyDescent="0.25">
      <c r="A393" s="15">
        <v>389</v>
      </c>
      <c r="B393" s="70" t="s">
        <v>629</v>
      </c>
      <c r="C393" s="32" t="s">
        <v>630</v>
      </c>
      <c r="D393" s="32">
        <v>1</v>
      </c>
      <c r="E393" s="31"/>
      <c r="F393" s="31"/>
      <c r="G393" s="35"/>
      <c r="H393" s="38"/>
      <c r="I393" s="24"/>
      <c r="J393" s="25">
        <f t="shared" si="27"/>
        <v>0</v>
      </c>
      <c r="K393" s="25">
        <f t="shared" si="24"/>
        <v>0</v>
      </c>
      <c r="L393" s="26">
        <f t="shared" si="25"/>
        <v>0</v>
      </c>
      <c r="M393" s="27">
        <f t="shared" si="26"/>
        <v>0</v>
      </c>
    </row>
    <row r="394" spans="1:13" x14ac:dyDescent="0.25">
      <c r="A394" s="15">
        <v>390</v>
      </c>
      <c r="B394" s="70" t="s">
        <v>631</v>
      </c>
      <c r="C394" s="32">
        <v>12563029</v>
      </c>
      <c r="D394" s="32">
        <v>5</v>
      </c>
      <c r="E394" s="31"/>
      <c r="F394" s="31"/>
      <c r="G394" s="35"/>
      <c r="H394" s="38"/>
      <c r="I394" s="24"/>
      <c r="J394" s="25">
        <f t="shared" si="27"/>
        <v>0</v>
      </c>
      <c r="K394" s="25">
        <f t="shared" si="24"/>
        <v>0</v>
      </c>
      <c r="L394" s="26">
        <f t="shared" si="25"/>
        <v>0</v>
      </c>
      <c r="M394" s="27">
        <f t="shared" si="26"/>
        <v>0</v>
      </c>
    </row>
    <row r="395" spans="1:13" x14ac:dyDescent="0.25">
      <c r="A395" s="75">
        <v>391</v>
      </c>
      <c r="B395" s="70" t="s">
        <v>632</v>
      </c>
      <c r="C395" s="32">
        <v>25300054</v>
      </c>
      <c r="D395" s="32">
        <v>10</v>
      </c>
      <c r="E395" s="31"/>
      <c r="F395" s="31"/>
      <c r="G395" s="35"/>
      <c r="H395" s="38"/>
      <c r="I395" s="24"/>
      <c r="J395" s="25">
        <f t="shared" si="27"/>
        <v>0</v>
      </c>
      <c r="K395" s="25">
        <f t="shared" si="24"/>
        <v>0</v>
      </c>
      <c r="L395" s="26">
        <f t="shared" si="25"/>
        <v>0</v>
      </c>
      <c r="M395" s="27">
        <f t="shared" si="26"/>
        <v>0</v>
      </c>
    </row>
    <row r="396" spans="1:13" x14ac:dyDescent="0.25">
      <c r="A396" s="15">
        <v>392</v>
      </c>
      <c r="B396" s="70" t="s">
        <v>633</v>
      </c>
      <c r="C396" s="32">
        <v>15400054</v>
      </c>
      <c r="D396" s="32">
        <v>10</v>
      </c>
      <c r="E396" s="31"/>
      <c r="F396" s="31"/>
      <c r="G396" s="35"/>
      <c r="H396" s="38"/>
      <c r="I396" s="24"/>
      <c r="J396" s="25">
        <f t="shared" si="27"/>
        <v>0</v>
      </c>
      <c r="K396" s="25">
        <f t="shared" si="24"/>
        <v>0</v>
      </c>
      <c r="L396" s="26">
        <f t="shared" si="25"/>
        <v>0</v>
      </c>
      <c r="M396" s="27">
        <f t="shared" si="26"/>
        <v>0</v>
      </c>
    </row>
    <row r="397" spans="1:13" x14ac:dyDescent="0.25">
      <c r="A397" s="15">
        <v>393</v>
      </c>
      <c r="B397" s="70" t="s">
        <v>634</v>
      </c>
      <c r="C397" s="32">
        <v>25200056</v>
      </c>
      <c r="D397" s="32">
        <v>15</v>
      </c>
      <c r="E397" s="31"/>
      <c r="F397" s="31"/>
      <c r="G397" s="35"/>
      <c r="H397" s="38"/>
      <c r="I397" s="24"/>
      <c r="J397" s="25">
        <f t="shared" si="27"/>
        <v>0</v>
      </c>
      <c r="K397" s="25">
        <f t="shared" si="24"/>
        <v>0</v>
      </c>
      <c r="L397" s="26">
        <f t="shared" si="25"/>
        <v>0</v>
      </c>
      <c r="M397" s="27">
        <f t="shared" si="26"/>
        <v>0</v>
      </c>
    </row>
    <row r="398" spans="1:13" x14ac:dyDescent="0.25">
      <c r="A398" s="75">
        <v>394</v>
      </c>
      <c r="B398" s="70" t="s">
        <v>634</v>
      </c>
      <c r="C398" s="32">
        <v>25200072</v>
      </c>
      <c r="D398" s="32">
        <v>5</v>
      </c>
      <c r="E398" s="31"/>
      <c r="F398" s="31"/>
      <c r="G398" s="35"/>
      <c r="H398" s="38"/>
      <c r="I398" s="24"/>
      <c r="J398" s="25">
        <f t="shared" si="27"/>
        <v>0</v>
      </c>
      <c r="K398" s="25">
        <f t="shared" si="24"/>
        <v>0</v>
      </c>
      <c r="L398" s="26">
        <f t="shared" si="25"/>
        <v>0</v>
      </c>
      <c r="M398" s="27">
        <f t="shared" si="26"/>
        <v>0</v>
      </c>
    </row>
    <row r="399" spans="1:13" x14ac:dyDescent="0.25">
      <c r="A399" s="15">
        <v>395</v>
      </c>
      <c r="B399" s="70" t="s">
        <v>635</v>
      </c>
      <c r="C399" s="32">
        <v>17075029</v>
      </c>
      <c r="D399" s="32">
        <v>2</v>
      </c>
      <c r="E399" s="31"/>
      <c r="F399" s="31"/>
      <c r="G399" s="35"/>
      <c r="H399" s="38"/>
      <c r="I399" s="24"/>
      <c r="J399" s="25">
        <f t="shared" si="27"/>
        <v>0</v>
      </c>
      <c r="K399" s="25">
        <f t="shared" si="24"/>
        <v>0</v>
      </c>
      <c r="L399" s="26">
        <f t="shared" si="25"/>
        <v>0</v>
      </c>
      <c r="M399" s="27">
        <f t="shared" si="26"/>
        <v>0</v>
      </c>
    </row>
    <row r="400" spans="1:13" x14ac:dyDescent="0.25">
      <c r="A400" s="15">
        <v>396</v>
      </c>
      <c r="B400" s="70" t="s">
        <v>636</v>
      </c>
      <c r="C400" s="32">
        <v>15090046</v>
      </c>
      <c r="D400" s="32">
        <v>1</v>
      </c>
      <c r="E400" s="31"/>
      <c r="F400" s="31"/>
      <c r="G400" s="35"/>
      <c r="H400" s="38"/>
      <c r="I400" s="24"/>
      <c r="J400" s="25">
        <f t="shared" si="27"/>
        <v>0</v>
      </c>
      <c r="K400" s="25">
        <f t="shared" si="24"/>
        <v>0</v>
      </c>
      <c r="L400" s="26">
        <f t="shared" si="25"/>
        <v>0</v>
      </c>
      <c r="M400" s="27">
        <f t="shared" si="26"/>
        <v>0</v>
      </c>
    </row>
    <row r="401" spans="1:13" x14ac:dyDescent="0.25">
      <c r="A401" s="75">
        <v>397</v>
      </c>
      <c r="B401" s="70" t="s">
        <v>637</v>
      </c>
      <c r="C401" s="32">
        <v>10977049</v>
      </c>
      <c r="D401" s="32">
        <v>1</v>
      </c>
      <c r="E401" s="31"/>
      <c r="F401" s="31"/>
      <c r="G401" s="35"/>
      <c r="H401" s="38"/>
      <c r="I401" s="24"/>
      <c r="J401" s="25">
        <f t="shared" si="27"/>
        <v>0</v>
      </c>
      <c r="K401" s="25">
        <f t="shared" si="24"/>
        <v>0</v>
      </c>
      <c r="L401" s="26">
        <f t="shared" si="25"/>
        <v>0</v>
      </c>
      <c r="M401" s="27">
        <f t="shared" si="26"/>
        <v>0</v>
      </c>
    </row>
    <row r="402" spans="1:13" x14ac:dyDescent="0.25">
      <c r="A402" s="15">
        <v>398</v>
      </c>
      <c r="B402" s="70" t="s">
        <v>638</v>
      </c>
      <c r="C402" s="32" t="s">
        <v>639</v>
      </c>
      <c r="D402" s="32">
        <v>2</v>
      </c>
      <c r="E402" s="31"/>
      <c r="F402" s="31"/>
      <c r="G402" s="35"/>
      <c r="H402" s="38"/>
      <c r="I402" s="24"/>
      <c r="J402" s="25">
        <f t="shared" si="27"/>
        <v>0</v>
      </c>
      <c r="K402" s="25">
        <f t="shared" si="24"/>
        <v>0</v>
      </c>
      <c r="L402" s="26">
        <f t="shared" si="25"/>
        <v>0</v>
      </c>
      <c r="M402" s="27">
        <f t="shared" si="26"/>
        <v>0</v>
      </c>
    </row>
    <row r="403" spans="1:13" x14ac:dyDescent="0.25">
      <c r="A403" s="15">
        <v>399</v>
      </c>
      <c r="B403" s="70" t="s">
        <v>640</v>
      </c>
      <c r="C403" s="32" t="s">
        <v>641</v>
      </c>
      <c r="D403" s="32">
        <v>25</v>
      </c>
      <c r="E403" s="31"/>
      <c r="F403" s="31"/>
      <c r="G403" s="35"/>
      <c r="H403" s="38"/>
      <c r="I403" s="24"/>
      <c r="J403" s="25">
        <f t="shared" si="27"/>
        <v>0</v>
      </c>
      <c r="K403" s="25">
        <f t="shared" si="24"/>
        <v>0</v>
      </c>
      <c r="L403" s="26">
        <f t="shared" si="25"/>
        <v>0</v>
      </c>
      <c r="M403" s="27">
        <f t="shared" si="26"/>
        <v>0</v>
      </c>
    </row>
    <row r="404" spans="1:13" x14ac:dyDescent="0.25">
      <c r="A404" s="75">
        <v>400</v>
      </c>
      <c r="B404" s="70" t="s">
        <v>642</v>
      </c>
      <c r="C404" s="32" t="s">
        <v>643</v>
      </c>
      <c r="D404" s="32">
        <v>1</v>
      </c>
      <c r="E404" s="31"/>
      <c r="F404" s="31"/>
      <c r="G404" s="35"/>
      <c r="H404" s="38"/>
      <c r="I404" s="24"/>
      <c r="J404" s="25">
        <f t="shared" si="27"/>
        <v>0</v>
      </c>
      <c r="K404" s="25">
        <f t="shared" si="24"/>
        <v>0</v>
      </c>
      <c r="L404" s="26">
        <f t="shared" si="25"/>
        <v>0</v>
      </c>
      <c r="M404" s="27">
        <f t="shared" si="26"/>
        <v>0</v>
      </c>
    </row>
    <row r="405" spans="1:13" x14ac:dyDescent="0.25">
      <c r="A405" s="15">
        <v>401</v>
      </c>
      <c r="B405" s="70" t="s">
        <v>644</v>
      </c>
      <c r="C405" s="32" t="s">
        <v>645</v>
      </c>
      <c r="D405" s="32">
        <v>1</v>
      </c>
      <c r="E405" s="31"/>
      <c r="F405" s="31"/>
      <c r="G405" s="35"/>
      <c r="H405" s="38"/>
      <c r="I405" s="24"/>
      <c r="J405" s="25">
        <f t="shared" si="27"/>
        <v>0</v>
      </c>
      <c r="K405" s="25">
        <f t="shared" si="24"/>
        <v>0</v>
      </c>
      <c r="L405" s="26">
        <f t="shared" si="25"/>
        <v>0</v>
      </c>
      <c r="M405" s="27">
        <f t="shared" si="26"/>
        <v>0</v>
      </c>
    </row>
    <row r="406" spans="1:13" x14ac:dyDescent="0.25">
      <c r="A406" s="15">
        <v>402</v>
      </c>
      <c r="B406" s="70" t="s">
        <v>646</v>
      </c>
      <c r="C406" s="32">
        <v>700062</v>
      </c>
      <c r="D406" s="32">
        <v>1</v>
      </c>
      <c r="E406" s="31"/>
      <c r="F406" s="31"/>
      <c r="G406" s="35"/>
      <c r="H406" s="38"/>
      <c r="I406" s="24"/>
      <c r="J406" s="25">
        <f t="shared" si="27"/>
        <v>0</v>
      </c>
      <c r="K406" s="25">
        <f t="shared" si="24"/>
        <v>0</v>
      </c>
      <c r="L406" s="26">
        <f t="shared" si="25"/>
        <v>0</v>
      </c>
      <c r="M406" s="27">
        <f t="shared" si="26"/>
        <v>0</v>
      </c>
    </row>
    <row r="407" spans="1:13" x14ac:dyDescent="0.25">
      <c r="A407" s="75">
        <v>403</v>
      </c>
      <c r="B407" s="70" t="s">
        <v>647</v>
      </c>
      <c r="C407" s="32" t="s">
        <v>648</v>
      </c>
      <c r="D407" s="32">
        <v>5</v>
      </c>
      <c r="E407" s="31"/>
      <c r="F407" s="31"/>
      <c r="G407" s="35"/>
      <c r="H407" s="38"/>
      <c r="I407" s="24"/>
      <c r="J407" s="25">
        <f t="shared" si="27"/>
        <v>0</v>
      </c>
      <c r="K407" s="25">
        <f t="shared" si="24"/>
        <v>0</v>
      </c>
      <c r="L407" s="26">
        <f t="shared" si="25"/>
        <v>0</v>
      </c>
      <c r="M407" s="27">
        <f t="shared" si="26"/>
        <v>0</v>
      </c>
    </row>
    <row r="408" spans="1:13" x14ac:dyDescent="0.25">
      <c r="A408" s="15">
        <v>404</v>
      </c>
      <c r="B408" s="70" t="s">
        <v>649</v>
      </c>
      <c r="C408" s="32" t="s">
        <v>650</v>
      </c>
      <c r="D408" s="32">
        <v>1</v>
      </c>
      <c r="E408" s="31"/>
      <c r="F408" s="31"/>
      <c r="G408" s="35"/>
      <c r="H408" s="38"/>
      <c r="I408" s="24"/>
      <c r="J408" s="25">
        <f t="shared" si="27"/>
        <v>0</v>
      </c>
      <c r="K408" s="25">
        <f t="shared" si="24"/>
        <v>0</v>
      </c>
      <c r="L408" s="26">
        <f t="shared" si="25"/>
        <v>0</v>
      </c>
      <c r="M408" s="27">
        <f t="shared" si="26"/>
        <v>0</v>
      </c>
    </row>
    <row r="409" spans="1:13" x14ac:dyDescent="0.25">
      <c r="A409" s="15">
        <v>405</v>
      </c>
      <c r="B409" s="70" t="s">
        <v>651</v>
      </c>
      <c r="C409" s="32">
        <v>32551020</v>
      </c>
      <c r="D409" s="32">
        <v>1</v>
      </c>
      <c r="E409" s="31"/>
      <c r="F409" s="31"/>
      <c r="G409" s="35"/>
      <c r="H409" s="38"/>
      <c r="I409" s="24"/>
      <c r="J409" s="25">
        <f t="shared" si="27"/>
        <v>0</v>
      </c>
      <c r="K409" s="25">
        <f t="shared" si="24"/>
        <v>0</v>
      </c>
      <c r="L409" s="26">
        <f t="shared" si="25"/>
        <v>0</v>
      </c>
      <c r="M409" s="27">
        <f t="shared" si="26"/>
        <v>0</v>
      </c>
    </row>
    <row r="410" spans="1:13" ht="15.75" thickBot="1" x14ac:dyDescent="0.3">
      <c r="A410" s="81">
        <v>406</v>
      </c>
      <c r="B410" s="71" t="s">
        <v>652</v>
      </c>
      <c r="C410" s="66" t="s">
        <v>653</v>
      </c>
      <c r="D410" s="66">
        <v>1</v>
      </c>
      <c r="E410" s="39"/>
      <c r="F410" s="39"/>
      <c r="G410" s="68"/>
      <c r="H410" s="72"/>
      <c r="I410" s="73"/>
      <c r="J410" s="40">
        <f t="shared" si="27"/>
        <v>0</v>
      </c>
      <c r="K410" s="40">
        <f t="shared" si="24"/>
        <v>0</v>
      </c>
      <c r="L410" s="41">
        <f t="shared" si="25"/>
        <v>0</v>
      </c>
      <c r="M410" s="74">
        <f t="shared" si="26"/>
        <v>0</v>
      </c>
    </row>
    <row r="411" spans="1:13" ht="15.75" thickBot="1" x14ac:dyDescent="0.3">
      <c r="K411" s="65">
        <f>SUM(K5:K410)</f>
        <v>0</v>
      </c>
      <c r="L411" s="65">
        <f>SUM(L5:L410)</f>
        <v>0</v>
      </c>
      <c r="M411" s="65">
        <f>SUM(M5:M410)</f>
        <v>0</v>
      </c>
    </row>
    <row r="413" spans="1:13" ht="53.25" x14ac:dyDescent="0.25">
      <c r="A413" s="42"/>
      <c r="B413" s="64" t="s">
        <v>31</v>
      </c>
      <c r="C413" s="43" t="s">
        <v>24</v>
      </c>
      <c r="D413" s="88"/>
      <c r="E413" s="89"/>
      <c r="F413" s="44"/>
      <c r="G413" s="44"/>
      <c r="H413" s="44"/>
      <c r="I413" s="44"/>
      <c r="J413" s="44"/>
      <c r="K413" s="44"/>
      <c r="L413" s="44"/>
      <c r="M413" s="44"/>
    </row>
    <row r="415" spans="1:13" ht="30.75" customHeight="1" x14ac:dyDescent="0.25">
      <c r="A415" s="90" t="s">
        <v>30</v>
      </c>
      <c r="B415" s="90"/>
      <c r="C415" s="90"/>
      <c r="D415" s="90"/>
      <c r="E415" s="90"/>
      <c r="F415" s="91"/>
      <c r="G415" s="91"/>
      <c r="H415" s="91"/>
      <c r="I415" s="91"/>
      <c r="J415" s="91"/>
      <c r="K415" s="91"/>
      <c r="L415" s="91"/>
      <c r="M415" s="91"/>
    </row>
    <row r="416" spans="1:13" x14ac:dyDescent="0.25">
      <c r="A416" s="28"/>
    </row>
    <row r="417" spans="1:13" x14ac:dyDescent="0.25">
      <c r="A417" s="92" t="s">
        <v>25</v>
      </c>
      <c r="B417" s="87"/>
      <c r="C417" s="87"/>
      <c r="D417" s="87"/>
      <c r="E417" s="87"/>
      <c r="F417" s="87"/>
      <c r="G417" s="45">
        <f>M412</f>
        <v>0</v>
      </c>
      <c r="H417" s="46"/>
      <c r="I417" s="46"/>
      <c r="J417" s="46"/>
      <c r="K417" s="46"/>
      <c r="L417" s="46"/>
      <c r="M417" s="46"/>
    </row>
    <row r="418" spans="1:13" x14ac:dyDescent="0.25">
      <c r="A418" s="93" t="s">
        <v>26</v>
      </c>
      <c r="B418" s="94"/>
      <c r="C418" s="94"/>
      <c r="D418" s="94"/>
      <c r="E418" s="94"/>
      <c r="F418" s="94"/>
      <c r="G418" s="94"/>
      <c r="I418" s="47"/>
      <c r="J418" s="47"/>
      <c r="K418" s="47"/>
      <c r="L418" s="48"/>
      <c r="M418" s="49"/>
    </row>
    <row r="419" spans="1:13" x14ac:dyDescent="0.25">
      <c r="C419" s="50"/>
      <c r="D419" s="47"/>
      <c r="E419" s="51"/>
      <c r="F419" s="52"/>
      <c r="I419" s="47"/>
      <c r="J419" s="47"/>
      <c r="K419" s="47"/>
      <c r="L419" s="48"/>
      <c r="M419" s="49"/>
    </row>
    <row r="420" spans="1:13" x14ac:dyDescent="0.25">
      <c r="A420" s="86" t="s">
        <v>27</v>
      </c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</row>
    <row r="422" spans="1:13" x14ac:dyDescent="0.25">
      <c r="A422" s="53" t="s">
        <v>28</v>
      </c>
      <c r="B422" s="54"/>
      <c r="C422" s="55"/>
      <c r="D422" s="56"/>
      <c r="E422" s="57"/>
      <c r="F422" s="58"/>
      <c r="G422" s="59"/>
      <c r="H422" s="59"/>
      <c r="I422" s="56"/>
      <c r="J422" s="56"/>
      <c r="K422" s="56"/>
      <c r="L422" s="60"/>
      <c r="M422" s="61"/>
    </row>
    <row r="423" spans="1:13" x14ac:dyDescent="0.25">
      <c r="B423" s="62"/>
      <c r="C423" s="63"/>
      <c r="D423" s="47"/>
      <c r="E423" s="51"/>
      <c r="F423" s="52"/>
      <c r="I423" s="47"/>
      <c r="J423" s="47"/>
      <c r="K423" s="47"/>
      <c r="L423" s="48"/>
      <c r="M423" s="49"/>
    </row>
    <row r="424" spans="1:13" x14ac:dyDescent="0.25">
      <c r="B424" s="62"/>
      <c r="C424" s="63"/>
      <c r="D424" s="47"/>
      <c r="E424" s="51"/>
      <c r="F424" s="52"/>
      <c r="I424" s="47"/>
      <c r="J424" s="47"/>
      <c r="K424" s="47"/>
      <c r="L424" s="48"/>
      <c r="M424" s="49"/>
    </row>
    <row r="425" spans="1:13" x14ac:dyDescent="0.25">
      <c r="B425" s="95"/>
      <c r="C425" s="87"/>
      <c r="D425" s="87"/>
      <c r="E425" s="51"/>
      <c r="F425" s="52"/>
      <c r="G425" s="47"/>
    </row>
    <row r="426" spans="1:13" x14ac:dyDescent="0.25">
      <c r="B426" s="95"/>
      <c r="C426" s="87"/>
      <c r="D426" s="87"/>
      <c r="E426" s="51"/>
      <c r="F426" s="52"/>
      <c r="G426" s="47"/>
      <c r="H426" s="47"/>
      <c r="I426" s="47"/>
      <c r="J426" s="47"/>
      <c r="K426" s="48"/>
      <c r="L426" s="49"/>
    </row>
    <row r="427" spans="1:13" x14ac:dyDescent="0.25">
      <c r="A427" s="96" t="s">
        <v>29</v>
      </c>
      <c r="B427" s="87"/>
      <c r="C427" s="87"/>
      <c r="D427" s="87"/>
      <c r="E427" s="87"/>
      <c r="F427" s="87"/>
      <c r="G427" s="46"/>
      <c r="H427" s="46"/>
      <c r="I427" s="46"/>
      <c r="J427" s="46"/>
      <c r="K427" s="46"/>
      <c r="L427" s="46"/>
      <c r="M427" s="46"/>
    </row>
    <row r="428" spans="1:13" ht="45.6" customHeight="1" x14ac:dyDescent="0.25">
      <c r="A428" s="97" t="s">
        <v>655</v>
      </c>
      <c r="B428" s="97"/>
      <c r="C428" s="98"/>
      <c r="D428" s="98"/>
      <c r="E428" s="98"/>
      <c r="F428" s="98"/>
      <c r="G428" s="98"/>
      <c r="H428" s="98"/>
      <c r="I428" s="98"/>
      <c r="J428" s="98"/>
      <c r="K428" s="98"/>
      <c r="L428" s="98"/>
      <c r="M428" s="98"/>
    </row>
    <row r="429" spans="1:13" x14ac:dyDescent="0.25">
      <c r="A429" s="99" t="s">
        <v>654</v>
      </c>
      <c r="B429" s="87"/>
      <c r="C429" s="87"/>
      <c r="D429" s="87"/>
      <c r="E429" s="87"/>
      <c r="F429" s="87"/>
      <c r="G429" s="87"/>
      <c r="H429" s="87"/>
      <c r="I429" s="87"/>
      <c r="J429" s="87"/>
      <c r="K429" s="87"/>
    </row>
  </sheetData>
  <mergeCells count="11">
    <mergeCell ref="B425:D425"/>
    <mergeCell ref="B426:D426"/>
    <mergeCell ref="A427:F427"/>
    <mergeCell ref="A428:M428"/>
    <mergeCell ref="A429:K429"/>
    <mergeCell ref="A420:M420"/>
    <mergeCell ref="A1:M1"/>
    <mergeCell ref="D413:E413"/>
    <mergeCell ref="A415:M415"/>
    <mergeCell ref="A417:F417"/>
    <mergeCell ref="A418:G418"/>
  </mergeCells>
  <conditionalFormatting sqref="B413">
    <cfRule type="containsText" dxfId="2" priority="1" operator="containsText" text="wate">
      <formula>NOT(ISERROR(SEARCH("wate",B413)))</formula>
    </cfRule>
  </conditionalFormatting>
  <conditionalFormatting sqref="C5:C97">
    <cfRule type="duplicateValues" dxfId="1" priority="3"/>
  </conditionalFormatting>
  <conditionalFormatting sqref="C413">
    <cfRule type="duplicateValues" dxfId="0" priority="2"/>
  </conditionalFormatting>
  <pageMargins left="0.7" right="0.7" top="0.75" bottom="0.75" header="0.3" footer="0.3"/>
  <pageSetup paperSize="9" scale="69" fitToHeight="0" orientation="landscape" r:id="rId1"/>
  <ignoredErrors>
    <ignoredError sqref="C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OPZ THERMO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Zyśk Anna</dc:creator>
  <cp:lastModifiedBy>Oliwia Lalik</cp:lastModifiedBy>
  <cp:lastPrinted>2023-05-22T12:40:56Z</cp:lastPrinted>
  <dcterms:created xsi:type="dcterms:W3CDTF">2021-08-06T07:38:48Z</dcterms:created>
  <dcterms:modified xsi:type="dcterms:W3CDTF">2024-10-08T07:17:55Z</dcterms:modified>
</cp:coreProperties>
</file>