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0" windowWidth="18180" windowHeight="764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<sst xmlns="http://schemas.openxmlformats.org/spreadsheetml/2006/main" count="39" uniqueCount="22">
  <si>
    <t>Dane adresowe firmy składającej ofertę</t>
  </si>
  <si>
    <t>L.P.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</si>
  <si>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</si>
  <si>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</si>
  <si>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</si>
  <si>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</si>
  <si>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</si>
  <si>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</si>
  <si>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</si>
  <si>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</si>
  <si>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</si>
  <si>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Część 1</t>
  </si>
  <si>
    <r>
      <t xml:space="preserve">Monitory
</t>
    </r>
    <r>
      <rPr>
        <sz val="8"/>
        <color indexed="8"/>
        <rFont val="Calibri"/>
        <family val="2"/>
      </rPr>
      <t xml:space="preserve">• Przekątna ekranu minimum: 34"
• Powłoka matrycy: Matowa
• Rodzaj matrycy: LED, VA
• Typ ekranu: Płaski
• Rozdzielczość ekranu min.  3440 x 1440 (UWQHD)
• Format obrazu: 21:9
• Częstotliwość odświeżania ekranu min.: 75 Hz
• Liczba wyświetlanych kolorów min.:  16,7 mln
• Czas reakcji max.: 4 ms (GTG)
• Aktywny obszar wyświetlania (Szer. x Wys.) (mm) min.: 799.8 x 334.8 mm
• Technologia synchronizacji FreeSync™ lub tożsama
• Technologia ochrony oczu min.: Redukcja migotania (Flicker free), Filtr światła niebieskiego
• Wielkość plamki max.: 0,233 x 0,233 mm
• Jasność min.: 300 cd/m²
• Kontrast statyczny: 3000:1
• Kontrast dynamiczny: Mega ∞ DCR
• Kąt widzenia w poziomie i pionie min.: 178 stopni
• Złącza, min.: HDMI - 2 szt., DisplayPort - 1 szt., Wyjście słuchawkowe - 1 szt., DC-in (wejście zasilania) - 1 szt.
• Głośniki: Nie
• Obrotowy ekran (PIVOT): Nie
• Regulacja wysokości (Height): Nie
• Regulacja kąta pochylenia (Tilt): Tak
• Regulacja kąta obrotu (Swivel): Nie
• Możliwość montażu na ścianie: VESA VESA 100 x 100 mm
• Pobór mocy podczas pracy max.: 28 W
• Pobór mocy podczas spoczynku: &lt; 0,3 W
• Dodatkowe informacje (min. lub tożsame): Możliwość zabezpieczenia linką (Kensington Lock), 5-kierunkowy joystick, Funkcja Picture-by-Picture (PBP), Funkcja Picture-in-Picture (PIP), MagicUpscale, Flicker Free, Eco Saving Plus
• Dołączone akcesoria Skrócona instrukcja obsługi, Instrukcja bezpieczeństwa, Zasilacz, Kabel HDMI
• Szerokość min.:  828 mm </t>
    </r>
    <r>
      <rPr>
        <u val="single"/>
        <sz val="8"/>
        <color indexed="8"/>
        <rFont val="Calibri"/>
        <family val="2"/>
      </rPr>
      <t>+</t>
    </r>
    <r>
      <rPr>
        <sz val="8"/>
        <color indexed="8"/>
        <rFont val="Calibri"/>
        <family val="2"/>
      </rPr>
      <t xml:space="preserve"> 0,2 mm
• Wysokość (z podstawą): 470 mm  </t>
    </r>
    <r>
      <rPr>
        <u val="single"/>
        <sz val="8"/>
        <color indexed="8"/>
        <rFont val="Calibri"/>
        <family val="2"/>
      </rPr>
      <t>+</t>
    </r>
    <r>
      <rPr>
        <sz val="8"/>
        <color indexed="8"/>
        <rFont val="Calibri"/>
        <family val="2"/>
      </rPr>
      <t xml:space="preserve"> 1 mm
• Głębokość (z podstawą) max.: 243 mm  </t>
    </r>
    <r>
      <rPr>
        <u val="single"/>
        <sz val="8"/>
        <color indexed="8"/>
        <rFont val="Calibri"/>
        <family val="2"/>
      </rPr>
      <t>+</t>
    </r>
    <r>
      <rPr>
        <sz val="8"/>
        <color indexed="8"/>
        <rFont val="Calibri"/>
        <family val="2"/>
      </rPr>
      <t xml:space="preserve"> 0,2 mm
• Waga max.: 6,9 kg </t>
    </r>
    <r>
      <rPr>
        <u val="single"/>
        <sz val="8"/>
        <color indexed="8"/>
        <rFont val="Calibri"/>
        <family val="2"/>
      </rPr>
      <t>+</t>
    </r>
    <r>
      <rPr>
        <sz val="8"/>
        <color indexed="8"/>
        <rFont val="Calibri"/>
        <family val="2"/>
      </rPr>
      <t xml:space="preserve"> 0,2 kg
• Gwarancja 24 miesiące (gwarancja producenta)
lub równoważne</t>
    </r>
  </si>
  <si>
    <t>szt</t>
  </si>
  <si>
    <r>
      <t xml:space="preserve">Uchwyt biurkowy gazowy 2 monitory LED/LCD 13-27 cala
</t>
    </r>
    <r>
      <rPr>
        <sz val="8"/>
        <color indexed="8"/>
        <rFont val="Calibri"/>
        <family val="2"/>
      </rPr>
      <t>Specyfikacja:
• Rodzaj produktu: Uchwyt biurkowy do monitora
• Zestaw śrub do montażu: Tak
• Regulacja w poziomie (obrót): 360 stopni
• Regulacja w pionie (nachył): od -45 do +90 stopni
• Maksymalna waga telewizora: 2-6,5kg
• Rozmiar telewizora: 13-27"
• Standard VESA: 100x100 mm, 75x75 mm
• Pozostałe funkcje: Wbudowana sprężyna gazowa umożliwia (nawet jednym palcem) swobodny i płynny ruch w dowolnym kierunku (szeroki zakres regulacji w pionie/poziomie jak i wysokości). Uchwyt pozostaje dokładnie w wyznaczonym miejscu. Uchwyty regulowane są niezależnie., Podwójna możliwość mocowania: montaż do krawędzi blatu lub montaż w otworze blatu. Uchwyt przeznaczony także do monitorów typu CURVED., Funkcja PIVOT - umożliwia obrót ekranu o 360 stopni. Łatwa i prosta instalacja - dzięki zdejmowanej płycie VESA., Gwarancja: 24 miesiące
lub równoważne</t>
    </r>
  </si>
  <si>
    <t>Razem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</si>
  <si>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konsystencję), oraz wielkość opakowania i jego rodzaj, nie gorsze niż produkty wyszczególnione przez Zamawiającego w opisie przedmiotu zamówienia.</t>
  </si>
  <si>
    <t>…………………………………………………….</t>
  </si>
  <si>
    <t>(podpis Wykonawcy lub upoważnionego przedstawiciela)</t>
  </si>
  <si>
    <t>Część 2</t>
  </si>
  <si>
    <r>
      <t xml:space="preserve">Solarna ładowarka do laptopa
</t>
    </r>
    <r>
      <rPr>
        <sz val="8"/>
        <color indexed="8"/>
        <rFont val="Calibri"/>
        <family val="2"/>
      </rPr>
      <t>Panel otwarty: 77,2 x 24,4 x 0,3 cm
Panel zamknięty: 19,3 x 24,4 x 1,9 cm
Bateria: 18,5 x 12,5 x 1,6 cm
Panel słoneczny
Ogniwa monokrystaliczne - wydajność 19%.
Napięcie obwodu otwartego: 20,0 V
Napięcie szczytowe: 18 V
Prąd szczytowy: 1,1 A
Moc szczytowa: 19,8 W
Wtyczka wyjściowa: męska 3,5 x 1,1 mm, zawiera  adapter wyjściowy żeński 3,5 x 1,1 mm - 5,5 x 2,1 mm do akumulatora V88
Zintegrowany kabel 750 mm 22 AWG
Budowa paneli słonecznych
Powłoka ETFE
podłoże 2mm
Akumulator do laptopa V88 z portem USB-C PD
Pojemność: 24 000 mAh / 88,8 watogodzin
Wyjście: 12V/6A, 16V/5A, 19V/4,5A, 24V/3,5A
USB QC: 5 V/3 A, 3,6 V-12 V, 18 W maks.
USB-C PD: 5 V/3 A-20 V/2,2 A
Wejście USB-C PD: 20 V/2 A
Wejście DC: 18-25V/3A
Ochrona min.: zwarcie, nadmierne ładowanie, nadmierne rozładowanie, nadmierny prąd, nadmierna temperatura
Zawiera: gniazdo ładowarki samochodowej, kabel wyjściowy do laptopa, zestaw standardowych adapterów do laptopa i ładowarkę 18 V AC
lub równoważne</t>
    </r>
  </si>
  <si>
    <r>
      <t xml:space="preserve">Zasilacz sieciowy z klipsem — UE
</t>
    </r>
    <r>
      <rPr>
        <sz val="8"/>
        <color indexed="8"/>
        <rFont val="Calibri"/>
        <family val="2"/>
      </rPr>
      <t>Łączy się z ładowarką 20 V AC ze standardową wtyczką UE.
lub równoważne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</si>
</sst>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</numFmts>
  <fonts count="40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 applyBorder="0" applyProtection="0">
      <alignment/>
    </xf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2" fillId="0" borderId="0" applyBorder="0" applyProtection="0">
      <alignment/>
    </xf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44" applyNumberFormat="1" applyFont="1" applyFill="1" applyAlignment="1">
      <alignment/>
    </xf>
    <xf numFmtId="0" fontId="3" fillId="0" borderId="10" xfId="44" applyNumberFormat="1" applyFont="1" applyFill="1" applyBorder="1" applyAlignment="1">
      <alignment horizontal="center" vertical="center"/>
    </xf>
    <xf numFmtId="0" fontId="3" fillId="0" borderId="11" xfId="44" applyNumberFormat="1" applyFont="1" applyFill="1" applyBorder="1" applyAlignment="1">
      <alignment horizontal="left" vertical="center"/>
    </xf>
    <xf numFmtId="0" fontId="3" fillId="0" borderId="10" xfId="44" applyNumberFormat="1" applyFont="1" applyFill="1" applyBorder="1" applyAlignment="1">
      <alignment horizontal="center" vertical="center" wrapText="1"/>
    </xf>
    <xf numFmtId="0" fontId="2" fillId="0" borderId="10" xfId="44" applyNumberFormat="1" applyFont="1" applyFill="1" applyBorder="1" applyAlignment="1">
      <alignment horizontal="center" vertical="top"/>
    </xf>
    <xf numFmtId="0" fontId="5" fillId="0" borderId="11" xfId="44" applyNumberFormat="1" applyFont="1" applyFill="1" applyBorder="1" applyAlignment="1">
      <alignment horizontal="left" vertical="top" wrapText="1"/>
    </xf>
    <xf numFmtId="0" fontId="2" fillId="0" borderId="10" xfId="44" applyNumberFormat="1" applyFont="1" applyFill="1" applyBorder="1" applyAlignment="1">
      <alignment horizontal="center" vertical="center" wrapText="1"/>
    </xf>
    <xf numFmtId="164" fontId="2" fillId="33" borderId="12" xfId="59" applyNumberFormat="1" applyFont="1" applyFill="1" applyBorder="1" applyAlignment="1" applyProtection="1">
      <alignment vertical="center"/>
      <protection locked="0"/>
    </xf>
    <xf numFmtId="164" fontId="2" fillId="0" borderId="10" xfId="59" applyNumberFormat="1" applyFont="1" applyFill="1" applyBorder="1" applyAlignment="1">
      <alignment vertical="center"/>
    </xf>
    <xf numFmtId="9" fontId="2" fillId="33" borderId="10" xfId="44" applyNumberFormat="1" applyFont="1" applyFill="1" applyBorder="1" applyAlignment="1" applyProtection="1">
      <alignment vertical="center"/>
      <protection locked="0"/>
    </xf>
    <xf numFmtId="164" fontId="2" fillId="0" borderId="10" xfId="44" applyNumberFormat="1" applyFont="1" applyFill="1" applyBorder="1" applyAlignment="1">
      <alignment vertical="center"/>
    </xf>
    <xf numFmtId="0" fontId="2" fillId="33" borderId="10" xfId="44" applyNumberFormat="1" applyFont="1" applyFill="1" applyBorder="1" applyAlignment="1" applyProtection="1">
      <alignment horizontal="center" vertical="top"/>
      <protection locked="0"/>
    </xf>
    <xf numFmtId="0" fontId="5" fillId="0" borderId="10" xfId="44" applyNumberFormat="1" applyFont="1" applyFill="1" applyBorder="1" applyAlignment="1">
      <alignment horizontal="left" vertical="top" wrapText="1"/>
    </xf>
    <xf numFmtId="164" fontId="2" fillId="33" borderId="10" xfId="59" applyNumberFormat="1" applyFont="1" applyFill="1" applyBorder="1" applyAlignment="1" applyProtection="1">
      <alignment vertical="center"/>
      <protection locked="0"/>
    </xf>
    <xf numFmtId="164" fontId="4" fillId="33" borderId="13" xfId="59" applyNumberFormat="1" applyFont="1" applyFill="1" applyBorder="1" applyAlignment="1">
      <alignment vertical="top"/>
    </xf>
    <xf numFmtId="0" fontId="2" fillId="0" borderId="0" xfId="44" applyNumberFormat="1" applyFont="1" applyFill="1" applyAlignment="1">
      <alignment vertical="top"/>
    </xf>
    <xf numFmtId="164" fontId="4" fillId="33" borderId="13" xfId="44" applyNumberFormat="1" applyFont="1" applyFill="1" applyBorder="1" applyAlignment="1">
      <alignment vertical="top"/>
    </xf>
    <xf numFmtId="0" fontId="3" fillId="0" borderId="0" xfId="44" applyNumberFormat="1" applyFont="1" applyFill="1" applyAlignment="1">
      <alignment horizontal="left" vertical="top" wrapText="1"/>
    </xf>
    <xf numFmtId="0" fontId="3" fillId="0" borderId="0" xfId="44" applyNumberFormat="1" applyFont="1" applyFill="1" applyAlignment="1">
      <alignment horizontal="center" vertical="top" wrapText="1"/>
    </xf>
    <xf numFmtId="0" fontId="3" fillId="0" borderId="0" xfId="44" applyNumberFormat="1" applyFont="1" applyFill="1" applyAlignment="1">
      <alignment horizontal="center" vertical="center" wrapText="1"/>
    </xf>
    <xf numFmtId="0" fontId="2" fillId="0" borderId="0" xfId="44" applyNumberFormat="1" applyFont="1" applyFill="1" applyAlignment="1">
      <alignment horizontal="left"/>
    </xf>
    <xf numFmtId="0" fontId="2" fillId="0" borderId="0" xfId="44" applyNumberFormat="1" applyFont="1" applyFill="1" applyAlignment="1">
      <alignment horizontal="center"/>
    </xf>
    <xf numFmtId="0" fontId="2" fillId="0" borderId="0" xfId="44" applyNumberFormat="1" applyFont="1" applyFill="1" applyAlignment="1">
      <alignment horizontal="center" vertical="center"/>
    </xf>
    <xf numFmtId="0" fontId="2" fillId="0" borderId="0" xfId="44" applyNumberFormat="1" applyFont="1" applyFill="1" applyAlignment="1">
      <alignment horizontal="center" wrapText="1"/>
    </xf>
    <xf numFmtId="0" fontId="4" fillId="0" borderId="0" xfId="44" applyNumberFormat="1" applyFont="1" applyFill="1" applyAlignment="1">
      <alignment vertical="center" wrapText="1"/>
    </xf>
    <xf numFmtId="0" fontId="4" fillId="0" borderId="0" xfId="44" applyNumberFormat="1" applyFont="1" applyFill="1" applyAlignment="1">
      <alignment horizontal="center" vertical="center" wrapText="1"/>
    </xf>
    <xf numFmtId="0" fontId="2" fillId="0" borderId="14" xfId="44" applyNumberFormat="1" applyFont="1" applyFill="1" applyBorder="1" applyAlignment="1">
      <alignment horizontal="center" vertical="center" wrapText="1"/>
    </xf>
    <xf numFmtId="0" fontId="4" fillId="33" borderId="10" xfId="44" applyNumberFormat="1" applyFont="1" applyFill="1" applyBorder="1" applyAlignment="1">
      <alignment horizontal="center" vertical="top"/>
    </xf>
    <xf numFmtId="0" fontId="2" fillId="33" borderId="10" xfId="44" applyNumberFormat="1" applyFont="1" applyFill="1" applyBorder="1" applyAlignment="1">
      <alignment horizontal="center" vertical="top"/>
    </xf>
    <xf numFmtId="0" fontId="6" fillId="0" borderId="0" xfId="44" applyNumberFormat="1" applyFont="1" applyFill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:J1"/>
    </sheetView>
  </sheetViews>
  <sheetFormatPr defaultColWidth="8.00390625" defaultRowHeight="14.25"/>
  <cols>
    <col min="1" max="1" width="3.375" style="1" customWidth="1"/>
    <col min="2" max="2" width="79.375" style="1" customWidth="1"/>
    <col min="3" max="3" width="6.50390625" style="1" customWidth="1"/>
    <col min="4" max="4" width="4.375" style="1" customWidth="1"/>
    <col min="5" max="5" width="10.625" style="1" customWidth="1"/>
    <col min="6" max="9" width="8.00390625" style="1" customWidth="1"/>
    <col min="10" max="10" width="15.00390625" style="1" customWidth="1"/>
    <col min="11" max="16384" width="8.00390625" style="1" customWidth="1"/>
  </cols>
  <sheetData>
    <row r="1" spans="1:10" ht="69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36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4.25">
      <c r="A3" s="28" t="s">
        <v>11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380.25">
      <c r="A4" s="5">
        <v>1</v>
      </c>
      <c r="B4" s="6" t="s">
        <v>12</v>
      </c>
      <c r="C4" s="7" t="s">
        <v>13</v>
      </c>
      <c r="D4" s="7">
        <v>4</v>
      </c>
      <c r="E4" s="8"/>
      <c r="F4" s="9">
        <f>E4*D4</f>
        <v>0</v>
      </c>
      <c r="G4" s="10"/>
      <c r="H4" s="9">
        <f>F4*G4</f>
        <v>0</v>
      </c>
      <c r="I4" s="11">
        <f>F4+H4</f>
        <v>0</v>
      </c>
      <c r="J4" s="12"/>
    </row>
    <row r="5" spans="1:10" ht="159.75">
      <c r="A5" s="5">
        <v>2</v>
      </c>
      <c r="B5" s="13" t="s">
        <v>14</v>
      </c>
      <c r="C5" s="7" t="s">
        <v>13</v>
      </c>
      <c r="D5" s="7">
        <v>4</v>
      </c>
      <c r="E5" s="14"/>
      <c r="F5" s="9">
        <f>E5*D5</f>
        <v>0</v>
      </c>
      <c r="G5" s="10"/>
      <c r="H5" s="9">
        <f>F5*G5</f>
        <v>0</v>
      </c>
      <c r="I5" s="11">
        <f>F5+H5</f>
        <v>0</v>
      </c>
      <c r="J5" s="12"/>
    </row>
    <row r="6" spans="1:10" ht="14.25">
      <c r="A6" s="5"/>
      <c r="B6" s="29" t="s">
        <v>15</v>
      </c>
      <c r="C6" s="29"/>
      <c r="D6" s="29"/>
      <c r="E6" s="29"/>
      <c r="F6" s="15">
        <f>SUM(F4:F4)</f>
        <v>0</v>
      </c>
      <c r="G6" s="16"/>
      <c r="H6" s="16"/>
      <c r="I6" s="17">
        <f>SUM(I4:I4)</f>
        <v>0</v>
      </c>
      <c r="J6" s="16"/>
    </row>
    <row r="7" spans="2:10" ht="35.25" customHeight="1">
      <c r="B7" s="30" t="s">
        <v>16</v>
      </c>
      <c r="C7" s="30"/>
      <c r="D7" s="30"/>
      <c r="E7" s="30"/>
      <c r="F7" s="30"/>
      <c r="G7" s="30"/>
      <c r="H7" s="30"/>
      <c r="I7" s="30"/>
      <c r="J7" s="30"/>
    </row>
    <row r="8" spans="2:10" ht="14.25">
      <c r="B8" s="18"/>
      <c r="C8" s="19"/>
      <c r="D8" s="20"/>
      <c r="E8" s="18"/>
      <c r="F8" s="18"/>
      <c r="G8" s="18"/>
      <c r="H8" s="18"/>
      <c r="I8" s="18"/>
      <c r="J8" s="18"/>
    </row>
    <row r="9" spans="2:10" ht="14.25">
      <c r="B9" s="18"/>
      <c r="C9" s="19"/>
      <c r="D9" s="20"/>
      <c r="E9" s="18"/>
      <c r="F9" s="18"/>
      <c r="G9" s="18"/>
      <c r="H9" s="18"/>
      <c r="I9" s="18"/>
      <c r="J9" s="18"/>
    </row>
    <row r="10" spans="2:6" ht="14.25">
      <c r="B10" s="21"/>
      <c r="C10" s="22"/>
      <c r="D10" s="23"/>
      <c r="F10" s="1" t="s">
        <v>17</v>
      </c>
    </row>
    <row r="11" spans="1:9" ht="14.25">
      <c r="A11" s="24"/>
      <c r="B11" s="25"/>
      <c r="C11" s="26"/>
      <c r="D11" s="26"/>
      <c r="E11" s="25"/>
      <c r="F11" s="21" t="s">
        <v>18</v>
      </c>
      <c r="G11" s="22"/>
      <c r="H11" s="22"/>
      <c r="I11" s="22"/>
    </row>
    <row r="14" spans="1:10" ht="36">
      <c r="A14" s="2" t="s">
        <v>1</v>
      </c>
      <c r="B14" s="3" t="s">
        <v>2</v>
      </c>
      <c r="C14" s="2" t="s">
        <v>3</v>
      </c>
      <c r="D14" s="2" t="s">
        <v>4</v>
      </c>
      <c r="E14" s="4" t="s">
        <v>5</v>
      </c>
      <c r="F14" s="4" t="s">
        <v>6</v>
      </c>
      <c r="G14" s="4" t="s">
        <v>7</v>
      </c>
      <c r="H14" s="4" t="s">
        <v>8</v>
      </c>
      <c r="I14" s="4" t="s">
        <v>9</v>
      </c>
      <c r="J14" s="4" t="s">
        <v>10</v>
      </c>
    </row>
    <row r="15" spans="1:10" ht="14.25">
      <c r="A15" s="28" t="s">
        <v>19</v>
      </c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264.75">
      <c r="A16" s="5">
        <v>1</v>
      </c>
      <c r="B16" s="6" t="s">
        <v>20</v>
      </c>
      <c r="C16" s="7" t="s">
        <v>13</v>
      </c>
      <c r="D16" s="7">
        <v>2</v>
      </c>
      <c r="E16" s="8"/>
      <c r="F16" s="9">
        <f>E16*D16</f>
        <v>0</v>
      </c>
      <c r="G16" s="10"/>
      <c r="H16" s="9">
        <f>F16*G16</f>
        <v>0</v>
      </c>
      <c r="I16" s="11">
        <f>F16+H16</f>
        <v>0</v>
      </c>
      <c r="J16" s="12"/>
    </row>
    <row r="17" spans="1:10" ht="33.75">
      <c r="A17" s="5">
        <v>2</v>
      </c>
      <c r="B17" s="13" t="s">
        <v>21</v>
      </c>
      <c r="C17" s="7" t="s">
        <v>13</v>
      </c>
      <c r="D17" s="7">
        <v>2</v>
      </c>
      <c r="E17" s="14"/>
      <c r="F17" s="9">
        <f>E17*D17</f>
        <v>0</v>
      </c>
      <c r="G17" s="10"/>
      <c r="H17" s="9">
        <f>F17*G17</f>
        <v>0</v>
      </c>
      <c r="I17" s="11">
        <f>F17+H17</f>
        <v>0</v>
      </c>
      <c r="J17" s="12"/>
    </row>
    <row r="18" spans="1:10" ht="14.25">
      <c r="A18" s="5"/>
      <c r="B18" s="29" t="s">
        <v>15</v>
      </c>
      <c r="C18" s="29"/>
      <c r="D18" s="29"/>
      <c r="E18" s="29"/>
      <c r="F18" s="15">
        <f>SUM(F16:F16)</f>
        <v>0</v>
      </c>
      <c r="G18" s="16"/>
      <c r="H18" s="16"/>
      <c r="I18" s="17">
        <f>SUM(I16:I16)</f>
        <v>0</v>
      </c>
      <c r="J18" s="16"/>
    </row>
    <row r="19" spans="2:10" ht="34.5" customHeight="1">
      <c r="B19" s="30" t="s">
        <v>16</v>
      </c>
      <c r="C19" s="30"/>
      <c r="D19" s="30"/>
      <c r="E19" s="30"/>
      <c r="F19" s="30"/>
      <c r="G19" s="30"/>
      <c r="H19" s="30"/>
      <c r="I19" s="30"/>
      <c r="J19" s="30"/>
    </row>
    <row r="20" spans="2:10" ht="14.25">
      <c r="B20" s="18"/>
      <c r="C20" s="19"/>
      <c r="D20" s="20"/>
      <c r="E20" s="18"/>
      <c r="F20" s="18"/>
      <c r="G20" s="18"/>
      <c r="H20" s="18"/>
      <c r="I20" s="18"/>
      <c r="J20" s="18"/>
    </row>
    <row r="21" spans="2:10" ht="14.25">
      <c r="B21" s="18"/>
      <c r="C21" s="19"/>
      <c r="D21" s="20"/>
      <c r="E21" s="18"/>
      <c r="F21" s="18"/>
      <c r="G21" s="18"/>
      <c r="H21" s="18"/>
      <c r="I21" s="18"/>
      <c r="J21" s="18"/>
    </row>
    <row r="22" spans="2:6" ht="14.25">
      <c r="B22" s="21"/>
      <c r="C22" s="22"/>
      <c r="D22" s="23"/>
      <c r="F22" s="1" t="s">
        <v>17</v>
      </c>
    </row>
    <row r="23" spans="1:9" ht="14.25">
      <c r="A23" s="24"/>
      <c r="B23" s="25"/>
      <c r="C23" s="26"/>
      <c r="D23" s="26"/>
      <c r="E23" s="25"/>
      <c r="F23" s="21" t="s">
        <v>18</v>
      </c>
      <c r="G23" s="22"/>
      <c r="H23" s="22"/>
      <c r="I23" s="22"/>
    </row>
  </sheetData>
  <sheetProtection selectLockedCells="1" selectUnlockedCells="1"/>
  <mergeCells count="7">
    <mergeCell ref="B19:J19"/>
    <mergeCell ref="A1:J1"/>
    <mergeCell ref="A3:J3"/>
    <mergeCell ref="B6:E6"/>
    <mergeCell ref="B7:J7"/>
    <mergeCell ref="A15:J15"/>
    <mergeCell ref="B18:E18"/>
  </mergeCells>
  <printOptions/>
  <pageMargins left="0.7" right="0.7" top="0.75" bottom="0.75" header="0.75" footer="0.75"/>
  <pageSetup horizontalDpi="300" verticalDpi="300" orientation="landscape" paperSiz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4.25"/>
  <cols>
    <col min="1" max="16384" width="8.00390625" style="1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00390625" defaultRowHeight="14.25"/>
  <cols>
    <col min="1" max="16384" width="8.00390625" style="1" customWidth="1"/>
  </cols>
  <sheetData/>
  <sheetProtection selectLockedCells="1" selectUnlockedCells="1"/>
  <printOptions/>
  <pageMargins left="0.7" right="0.7" top="0.75" bottom="0.75" header="0.75" footer="0.7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UKW</dc:creator>
  <cp:keywords/>
  <dc:description/>
  <cp:lastModifiedBy>UKW</cp:lastModifiedBy>
  <dcterms:created xsi:type="dcterms:W3CDTF">2022-12-15T13:48:31Z</dcterms:created>
  <dcterms:modified xsi:type="dcterms:W3CDTF">2022-12-15T13:48:31Z</dcterms:modified>
  <cp:category/>
  <cp:version/>
  <cp:contentType/>
  <cp:contentStatus/>
</cp:coreProperties>
</file>