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45" windowHeight="12360" tabRatio="653" activeTab="5"/>
  </bookViews>
  <sheets>
    <sheet name="Zał. 1_1" sheetId="1" r:id="rId1"/>
    <sheet name="Zał. 1_2" sheetId="4" r:id="rId2"/>
    <sheet name="Zał. 1_3" sheetId="5" r:id="rId3"/>
    <sheet name="Zał. 1_4" sheetId="7" r:id="rId4"/>
    <sheet name="Zał. 1_5 " sheetId="8" r:id="rId5"/>
    <sheet name="Zał. 1_6" sheetId="10" r:id="rId6"/>
    <sheet name="Zestawienie" sheetId="11" r:id="rId7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9" i="11" l="1"/>
  <c r="D10" i="11"/>
  <c r="D4" i="11"/>
  <c r="I16" i="8"/>
  <c r="I17" i="8"/>
  <c r="I15" i="8"/>
  <c r="I14" i="7"/>
  <c r="I13" i="5"/>
  <c r="I14" i="5"/>
  <c r="I15" i="5"/>
  <c r="I16" i="5"/>
  <c r="I17" i="5"/>
  <c r="I18" i="5"/>
  <c r="I19" i="5"/>
  <c r="I20" i="5"/>
  <c r="I21" i="5"/>
  <c r="I22" i="5"/>
  <c r="I23" i="5"/>
  <c r="I24" i="5"/>
  <c r="I12" i="5"/>
  <c r="H13" i="4"/>
  <c r="H14" i="4"/>
  <c r="H15" i="4"/>
  <c r="H12" i="4"/>
  <c r="J12" i="1"/>
  <c r="H12" i="10"/>
  <c r="J14" i="1" l="1"/>
  <c r="J21" i="1"/>
  <c r="J50" i="1"/>
  <c r="J38" i="1" l="1"/>
  <c r="J24" i="1"/>
  <c r="H33" i="10"/>
  <c r="H22" i="10" l="1"/>
  <c r="I16" i="7" l="1"/>
  <c r="J63" i="1" l="1"/>
  <c r="J68" i="1"/>
  <c r="J53" i="1"/>
  <c r="J26" i="1"/>
  <c r="J15" i="1"/>
  <c r="J27" i="1"/>
  <c r="J41" i="1"/>
  <c r="J37" i="1"/>
  <c r="H39" i="10" l="1"/>
  <c r="H38" i="10"/>
  <c r="H37" i="10"/>
  <c r="H36" i="10"/>
  <c r="H35" i="10"/>
  <c r="H34" i="10"/>
  <c r="H32" i="10"/>
  <c r="H31" i="10"/>
  <c r="H30" i="10"/>
  <c r="H29" i="10"/>
  <c r="H28" i="10"/>
  <c r="H27" i="10"/>
  <c r="H26" i="10"/>
  <c r="H25" i="10"/>
  <c r="H24" i="10"/>
  <c r="H23" i="10"/>
  <c r="H21" i="10"/>
  <c r="H20" i="10"/>
  <c r="H19" i="10"/>
  <c r="H18" i="10"/>
  <c r="H17" i="10"/>
  <c r="H16" i="10"/>
  <c r="H15" i="10"/>
  <c r="H14" i="10"/>
  <c r="H13" i="10"/>
  <c r="I19" i="7"/>
  <c r="I18" i="7"/>
  <c r="I17" i="7"/>
  <c r="I15" i="7"/>
  <c r="J72" i="1"/>
  <c r="J71" i="1"/>
  <c r="J70" i="1"/>
  <c r="J69" i="1"/>
  <c r="J67" i="1"/>
  <c r="J66" i="1"/>
  <c r="J65" i="1"/>
  <c r="J64" i="1"/>
  <c r="J62" i="1"/>
  <c r="J61" i="1"/>
  <c r="J60" i="1"/>
  <c r="J59" i="1"/>
  <c r="J58" i="1"/>
  <c r="J57" i="1"/>
  <c r="J56" i="1"/>
  <c r="J55" i="1"/>
  <c r="J54" i="1"/>
  <c r="J52" i="1"/>
  <c r="J51" i="1"/>
  <c r="J49" i="1"/>
  <c r="J48" i="1"/>
  <c r="J47" i="1"/>
  <c r="J46" i="1"/>
  <c r="J45" i="1"/>
  <c r="J44" i="1"/>
  <c r="J43" i="1"/>
  <c r="J42" i="1"/>
  <c r="J40" i="1"/>
  <c r="J39" i="1"/>
  <c r="J36" i="1"/>
  <c r="J35" i="1"/>
  <c r="J34" i="1"/>
  <c r="J33" i="1"/>
  <c r="J32" i="1"/>
  <c r="J31" i="1"/>
  <c r="J30" i="1"/>
  <c r="J29" i="1"/>
  <c r="J28" i="1"/>
  <c r="J25" i="1"/>
  <c r="J23" i="1"/>
  <c r="J22" i="1"/>
  <c r="J20" i="1"/>
  <c r="J19" i="1"/>
  <c r="J18" i="1"/>
  <c r="J17" i="1"/>
  <c r="J16" i="1"/>
  <c r="J13" i="1"/>
  <c r="F40" i="10" l="1"/>
  <c r="J73" i="1"/>
  <c r="E4" i="11" s="1"/>
  <c r="G20" i="7"/>
  <c r="D7" i="11" s="1"/>
  <c r="I20" i="7"/>
  <c r="E7" i="11" s="1"/>
  <c r="G25" i="5"/>
  <c r="D6" i="11" s="1"/>
  <c r="F16" i="4"/>
  <c r="D5" i="11" s="1"/>
  <c r="H16" i="4"/>
  <c r="E5" i="11" s="1"/>
  <c r="H73" i="1"/>
  <c r="I18" i="8"/>
  <c r="E8" i="11" s="1"/>
  <c r="G18" i="8"/>
  <c r="D8" i="11" s="1"/>
  <c r="I25" i="5"/>
  <c r="E6" i="11" s="1"/>
  <c r="H40" i="10"/>
  <c r="E9" i="11" s="1"/>
  <c r="E10" i="11" l="1"/>
</calcChain>
</file>

<file path=xl/sharedStrings.xml><?xml version="1.0" encoding="utf-8"?>
<sst xmlns="http://schemas.openxmlformats.org/spreadsheetml/2006/main" count="569" uniqueCount="290">
  <si>
    <t>………………………………………</t>
  </si>
  <si>
    <t>…………………..………………..</t>
  </si>
  <si>
    <t>Wykonawca (nazwa i adres)</t>
  </si>
  <si>
    <t>(miejscowość, data)</t>
  </si>
  <si>
    <t xml:space="preserve">OPIS PRZEDMIOTU ZAMÓWIENIA/FORMULARZ OFERTOWO-CENOWY </t>
  </si>
  <si>
    <t>(część szczegółowa)</t>
  </si>
  <si>
    <t>w zakresie dotyczącym części nr 1 zamówienia : Artykuły ogólnospożywcze</t>
  </si>
  <si>
    <t xml:space="preserve">
lp</t>
  </si>
  <si>
    <t xml:space="preserve">
nazwa artykułu</t>
  </si>
  <si>
    <t>wielkość opakowania</t>
  </si>
  <si>
    <t xml:space="preserve">
j.m.</t>
  </si>
  <si>
    <t>łączne szacunkowe zapotrzebowanie dla artykułu</t>
  </si>
  <si>
    <t>cena jednostkow a netto</t>
  </si>
  <si>
    <t xml:space="preserve">
wartość netto</t>
  </si>
  <si>
    <t xml:space="preserve">
vat
%</t>
  </si>
  <si>
    <t xml:space="preserve">
wartość brutto</t>
  </si>
  <si>
    <t>szt.</t>
  </si>
  <si>
    <t xml:space="preserve">bazylia </t>
  </si>
  <si>
    <t>10g</t>
  </si>
  <si>
    <t>100g</t>
  </si>
  <si>
    <t xml:space="preserve">
szt.</t>
  </si>
  <si>
    <t>cukier biały</t>
  </si>
  <si>
    <t>1kg</t>
  </si>
  <si>
    <t>kg.</t>
  </si>
  <si>
    <t xml:space="preserve">cukier puder </t>
  </si>
  <si>
    <t>500g</t>
  </si>
  <si>
    <t xml:space="preserve">cukier wanilinowy </t>
  </si>
  <si>
    <t>32g</t>
  </si>
  <si>
    <t>20g</t>
  </si>
  <si>
    <t xml:space="preserve">drożdże świeże </t>
  </si>
  <si>
    <t>400g</t>
  </si>
  <si>
    <t>150g</t>
  </si>
  <si>
    <t xml:space="preserve">kasza jęczmienna wiejska </t>
  </si>
  <si>
    <t xml:space="preserve">kasza manna </t>
  </si>
  <si>
    <t xml:space="preserve">kasza pęczak </t>
  </si>
  <si>
    <t xml:space="preserve">kawa zbożowa </t>
  </si>
  <si>
    <t xml:space="preserve">koncentrat pomidorowy w słoiku/gęsty/
</t>
  </si>
  <si>
    <t>kukurydza konserwowa</t>
  </si>
  <si>
    <t>340g</t>
  </si>
  <si>
    <t xml:space="preserve">liść laurowy </t>
  </si>
  <si>
    <t>12g</t>
  </si>
  <si>
    <t xml:space="preserve">lubczyk </t>
  </si>
  <si>
    <t xml:space="preserve">majeranek </t>
  </si>
  <si>
    <t>majonez  bez E385 (EDTA), sztucznych aromatów, skrobi, substancji zagęszczających, kwasu fosforowego (E338), jaj w proszku, substancji konserwujących, substancji stabilizujących</t>
  </si>
  <si>
    <r>
      <rPr>
        <sz val="11"/>
        <color rgb="FF000000"/>
        <rFont val="Calibri"/>
        <family val="2"/>
        <charset val="238"/>
      </rPr>
      <t>makaron muszelka drobna –</t>
    </r>
    <r>
      <rPr>
        <sz val="10"/>
        <color rgb="FF000000"/>
        <rFont val="Calibri"/>
        <family val="2"/>
        <charset val="238"/>
      </rPr>
      <t xml:space="preserve"> po ugotowaniu</t>
    </r>
    <r>
      <rPr>
        <sz val="11"/>
        <color rgb="FF000000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>niesklejający się</t>
    </r>
  </si>
  <si>
    <r>
      <rPr>
        <sz val="11"/>
        <color rgb="FF000000"/>
        <rFont val="Calibri"/>
        <family val="2"/>
        <charset val="238"/>
      </rPr>
      <t>makaron  literki –</t>
    </r>
    <r>
      <rPr>
        <sz val="10"/>
        <color rgb="FF000000"/>
        <rFont val="Calibri"/>
        <family val="2"/>
        <charset val="238"/>
      </rPr>
      <t xml:space="preserve"> po ugotowaniu niesklejający się</t>
    </r>
  </si>
  <si>
    <t>250g</t>
  </si>
  <si>
    <t xml:space="preserve">mąka pszenna tortowa </t>
  </si>
  <si>
    <t>kg</t>
  </si>
  <si>
    <t xml:space="preserve">mąka ziemniaczana </t>
  </si>
  <si>
    <t>200g</t>
  </si>
  <si>
    <t>500ml</t>
  </si>
  <si>
    <t xml:space="preserve">oregano </t>
  </si>
  <si>
    <t xml:space="preserve">papryka mielona słodka </t>
  </si>
  <si>
    <t xml:space="preserve">pieprz czarny mielony </t>
  </si>
  <si>
    <t>płatki kukurydziane – bez glutenu</t>
  </si>
  <si>
    <t xml:space="preserve">płatki owsiane zwykłe </t>
  </si>
  <si>
    <t xml:space="preserve">proszek do pieczenia </t>
  </si>
  <si>
    <t>300ml</t>
  </si>
  <si>
    <t xml:space="preserve">sok 100 %  bez dodatku cukru smak  pomarańcza, jabłko, wieloowocowy </t>
  </si>
  <si>
    <t>200ml</t>
  </si>
  <si>
    <t xml:space="preserve">wafle ryżowe </t>
  </si>
  <si>
    <t>130g</t>
  </si>
  <si>
    <t xml:space="preserve">ziele angielskie </t>
  </si>
  <si>
    <t xml:space="preserve">zioła prowansalskie </t>
  </si>
  <si>
    <t>żur biały na zakwasie razowym -  bez konserwantów: sorbinianu potasu, bez regulatora kwasowości:kwasu mlekowego i cytrynowego, butelka szklana</t>
  </si>
  <si>
    <t>x</t>
  </si>
  <si>
    <r>
      <rPr>
        <sz val="10"/>
        <color rgb="FF000000"/>
        <rFont val="Calibri"/>
        <family val="2"/>
        <charset val="238"/>
      </rPr>
      <t>………………………………………</t>
    </r>
    <r>
      <rPr>
        <sz val="11"/>
        <color rgb="FF000000"/>
        <rFont val="Calibri"/>
        <family val="2"/>
        <charset val="238"/>
      </rPr>
      <t>.</t>
    </r>
  </si>
  <si>
    <t>……………………………………..</t>
  </si>
  <si>
    <t>Dostawa towaru min. 1 raz w tygodniu (zgodnie z zamówieniem złożonym przez Zamawiającego)</t>
  </si>
  <si>
    <t>j.m</t>
  </si>
  <si>
    <t>szt</t>
  </si>
  <si>
    <t>……………………………………….</t>
  </si>
  <si>
    <t>OPIS PRZEDMIOTU ZAMÓWIENIA/FORMULARZ OFERTOWO-CENOWY</t>
  </si>
  <si>
    <t>( część szczegółowa )</t>
  </si>
  <si>
    <t>lp</t>
  </si>
  <si>
    <t>nazwa artykułu</t>
  </si>
  <si>
    <t>łączne szacunkow e zapotrzeb owanie dla artykułu</t>
  </si>
  <si>
    <t>cena jednostkowa netto</t>
  </si>
  <si>
    <t>wartość netto</t>
  </si>
  <si>
    <t>vat%</t>
  </si>
  <si>
    <t>wartość brutto</t>
  </si>
  <si>
    <r>
      <rPr>
        <b/>
        <sz val="11"/>
        <color rgb="FF000000"/>
        <rFont val="Calibri"/>
        <family val="2"/>
        <charset val="238"/>
      </rPr>
      <t>Filet z piersi kurczaka</t>
    </r>
    <r>
      <rPr>
        <sz val="11"/>
        <color rgb="FF000000"/>
        <rFont val="Calibri"/>
        <family val="2"/>
        <charset val="238"/>
      </rPr>
      <t>, klasa I (A),świeże, nie rozmrażane, mięso, bez skóry, kości, tłuszczu, ścięgien ,błon, chrzęści. mięso prawidłowo wykrwawione, ocieknięte, barwa mięśni jasnoróżowa, bez krwawych wylewów, zapach charakterystyczny dla mięsa świeżego</t>
    </r>
  </si>
  <si>
    <t>OPIS PRZEDMIOTU ZAMÓWIENIA/FORMULARZ OFERTOWO-CENOWY (CZĘŚĆ SZCZEGÓŁOWA)</t>
  </si>
  <si>
    <t xml:space="preserve">wielkość opakowania </t>
  </si>
  <si>
    <t>Wartość brutto</t>
  </si>
  <si>
    <t>jogurt do picia – bez syropu glukozowo-fruktozowego, sztucznych aromatów</t>
  </si>
  <si>
    <t>jogurt owocowy – bez syropu glukozowo-fruktozowego, sztucznych aromatów</t>
  </si>
  <si>
    <t>masło 83 % tłuszczu</t>
  </si>
  <si>
    <t>1l</t>
  </si>
  <si>
    <t xml:space="preserve">mleko UHT 3,2 % </t>
  </si>
  <si>
    <t xml:space="preserve">ser żółty Gouda (plastry) </t>
  </si>
  <si>
    <t>śmietana ukwaszona 18% bez substancji zagęszczających</t>
  </si>
  <si>
    <t>twaróg półtłusty</t>
  </si>
  <si>
    <t>275g</t>
  </si>
  <si>
    <t>400 g</t>
  </si>
  <si>
    <r>
      <rPr>
        <sz val="10"/>
        <color rgb="FF000000"/>
        <rFont val="Arial"/>
        <charset val="238"/>
      </rPr>
      <t>………………………………………</t>
    </r>
    <r>
      <rPr>
        <sz val="11"/>
        <color rgb="FF000000"/>
        <rFont val="Calibri"/>
        <family val="2"/>
        <charset val="238"/>
      </rPr>
      <t>.</t>
    </r>
  </si>
  <si>
    <t xml:space="preserve">brokuł </t>
  </si>
  <si>
    <t>2,5 kg</t>
  </si>
  <si>
    <t xml:space="preserve">fasolka szparagowa </t>
  </si>
  <si>
    <t>groszek zielony</t>
  </si>
  <si>
    <t>kalafior</t>
  </si>
  <si>
    <t>( częśc szczegółowa )</t>
  </si>
  <si>
    <t>arbuz (sezonowo)</t>
  </si>
  <si>
    <t>banany</t>
  </si>
  <si>
    <t>buraki</t>
  </si>
  <si>
    <t>cebula biała</t>
  </si>
  <si>
    <t>cytryna</t>
  </si>
  <si>
    <t>czosnek</t>
  </si>
  <si>
    <t>gruszki</t>
  </si>
  <si>
    <t>jabłko</t>
  </si>
  <si>
    <t>kalafior świeży</t>
  </si>
  <si>
    <t>kapusta biała</t>
  </si>
  <si>
    <t>kapusta czerwona</t>
  </si>
  <si>
    <t>kapusta pekińska</t>
  </si>
  <si>
    <t>koperek</t>
  </si>
  <si>
    <t>mandarynki I gatunek</t>
  </si>
  <si>
    <t>marchew</t>
  </si>
  <si>
    <t>ogórki świeże</t>
  </si>
  <si>
    <t>pietruszka nać</t>
  </si>
  <si>
    <t>pomarańcze I gatunek</t>
  </si>
  <si>
    <t>pomidory I gatunek</t>
  </si>
  <si>
    <t>por</t>
  </si>
  <si>
    <t>seler</t>
  </si>
  <si>
    <t>winogrono bezpestkowe</t>
  </si>
  <si>
    <t>UWAGA !!!   Dokument musi być opatrzony przez osobę lub osoby uprawnione do reprezentowania firmy kwalifikowanym podpisem elektronicznym, podpisem zaufanym lub podpisem osobistym i przekazany Zamawiającemu wraz z ofertą.</t>
  </si>
  <si>
    <t>groch łuskany</t>
  </si>
  <si>
    <t>1.</t>
  </si>
  <si>
    <t>60 g</t>
  </si>
  <si>
    <t>16 g</t>
  </si>
  <si>
    <t>280 g</t>
  </si>
  <si>
    <t>fasola biała drobna</t>
  </si>
  <si>
    <t>kakao ciemne</t>
  </si>
  <si>
    <t xml:space="preserve"> 500 g</t>
  </si>
  <si>
    <t>chrupki kukurydziane w składzie TYLKO grys kukurydziany</t>
  </si>
  <si>
    <t xml:space="preserve">ketchup łagodny  w słoiku : brak konserwantów, </t>
  </si>
  <si>
    <t xml:space="preserve">ketchup łagodny  w butelce : brak konserwantów, </t>
  </si>
  <si>
    <t>480g</t>
  </si>
  <si>
    <t>kwasek cytrynowy</t>
  </si>
  <si>
    <t>700 ml</t>
  </si>
  <si>
    <r>
      <t>makaron gniazda wstążki  -</t>
    </r>
    <r>
      <rPr>
        <sz val="10"/>
        <color rgb="FF000000"/>
        <rFont val="Calibri"/>
        <family val="2"/>
        <charset val="238"/>
      </rPr>
      <t xml:space="preserve"> po ugotowaniu niesklejający się</t>
    </r>
  </si>
  <si>
    <r>
      <t>makaron kokardki –</t>
    </r>
    <r>
      <rPr>
        <sz val="10"/>
        <color rgb="FF000000"/>
        <rFont val="Calibri"/>
        <family val="2"/>
        <charset val="238"/>
      </rPr>
      <t xml:space="preserve"> po ugotowaniu niesklejający</t>
    </r>
    <r>
      <rPr>
        <sz val="11"/>
        <color rgb="FF000000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>się</t>
    </r>
  </si>
  <si>
    <t>ocet</t>
  </si>
  <si>
    <t>20 g</t>
  </si>
  <si>
    <t>970 g</t>
  </si>
  <si>
    <t>30g</t>
  </si>
  <si>
    <t>przyprawa do mięsa – bez dodatku , konserwantów i barwników</t>
  </si>
  <si>
    <t>5 kg</t>
  </si>
  <si>
    <t>groszek konserwowy</t>
  </si>
  <si>
    <t>400 ml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</si>
  <si>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</si>
  <si>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</si>
  <si>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</si>
  <si>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</si>
  <si>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</si>
  <si>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</si>
  <si>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</si>
  <si>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</si>
  <si>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</si>
  <si>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</si>
  <si>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</si>
  <si>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</si>
  <si>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</si>
  <si>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</si>
  <si>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budyń śmietankowy</t>
  </si>
  <si>
    <t>40 g</t>
  </si>
  <si>
    <t>dżem  różne smaki bez cukru lub o obniżonej zawartości cukru</t>
  </si>
  <si>
    <t>galaretka owocowa</t>
  </si>
  <si>
    <t>75g</t>
  </si>
  <si>
    <t>100 torebek</t>
  </si>
  <si>
    <t xml:space="preserve">herbata czarna </t>
  </si>
  <si>
    <t xml:space="preserve">sól 
Drobnoziarnista jodowana </t>
  </si>
  <si>
    <t>mus owocowy 100%</t>
  </si>
  <si>
    <t>sok 100 %  bez dodatku cukru, smak: jabłko- pomarańcza -marchew,  butelka plastik</t>
  </si>
  <si>
    <t>barszcz koncentrat</t>
  </si>
  <si>
    <t>syrop owocowy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</si>
  <si>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</si>
  <si>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</si>
  <si>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</si>
  <si>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</si>
  <si>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</si>
  <si>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</si>
  <si>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</si>
  <si>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</si>
  <si>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</si>
  <si>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</si>
  <si>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</si>
  <si>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</si>
  <si>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</si>
  <si>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</si>
  <si>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</si>
  <si>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</si>
  <si>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</si>
  <si>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</si>
  <si>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</si>
  <si>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</si>
  <si>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</si>
  <si>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</si>
  <si>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</si>
  <si>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</si>
  <si>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</si>
  <si>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</si>
  <si>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</si>
  <si>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</si>
  <si>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</si>
  <si>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</si>
  <si>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</si>
  <si>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</si>
  <si>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</si>
  <si>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</si>
  <si>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</si>
  <si>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</si>
  <si>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</si>
  <si>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</si>
  <si>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</si>
  <si>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</si>
  <si>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</si>
  <si>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</si>
  <si>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Dostawa towaru min. 2 razy w tygodniu (zgodnie z zamówieniem złożonym przez Zamawiającego)</t>
  </si>
  <si>
    <r>
      <t>Korpus z kurczaka</t>
    </r>
    <r>
      <rPr>
        <sz val="11"/>
        <color rgb="FF000000"/>
        <rFont val="Calibri"/>
        <family val="2"/>
        <charset val="238"/>
      </rPr>
      <t>, zapach charakterystyczny dla mięsa świeżego</t>
    </r>
  </si>
  <si>
    <t>170g</t>
  </si>
  <si>
    <t>ser żółty Salami</t>
  </si>
  <si>
    <t>serek topiony</t>
  </si>
  <si>
    <t>śmietanka bita w spray</t>
  </si>
  <si>
    <t>frytki</t>
  </si>
  <si>
    <t>truskawki</t>
  </si>
  <si>
    <t>filet z pstraga</t>
  </si>
  <si>
    <t>filet z dorsza</t>
  </si>
  <si>
    <t xml:space="preserve">paluszki rybne z fileta z ryb białych, zawartość ryby min 65 % , </t>
  </si>
  <si>
    <t>300g-10szt</t>
  </si>
  <si>
    <t>kapusta biała młoda</t>
  </si>
  <si>
    <t>kapusta kiszona wiad 3 kg</t>
  </si>
  <si>
    <t>ogórki kiszone wiad.3 kg</t>
  </si>
  <si>
    <t>papryka czerwona,</t>
  </si>
  <si>
    <t>roszponka</t>
  </si>
  <si>
    <t xml:space="preserve">pietruszka </t>
  </si>
  <si>
    <t>smalec</t>
  </si>
  <si>
    <t>dżem owocowy - truskawkowy</t>
  </si>
  <si>
    <t>1 kg</t>
  </si>
  <si>
    <t>420 ml</t>
  </si>
  <si>
    <t>kisiel owocowy</t>
  </si>
  <si>
    <t>40g</t>
  </si>
  <si>
    <t>58.</t>
  </si>
  <si>
    <r>
      <t>makaron świderkii  -</t>
    </r>
    <r>
      <rPr>
        <sz val="10"/>
        <color rgb="FF000000"/>
        <rFont val="Calibri"/>
        <family val="2"/>
        <charset val="238"/>
      </rPr>
      <t xml:space="preserve"> po ugotowaniu niesklejający się</t>
    </r>
  </si>
  <si>
    <t>baton typu mleczna kanapka</t>
  </si>
  <si>
    <t>28g</t>
  </si>
  <si>
    <t>59.</t>
  </si>
  <si>
    <t>60.</t>
  </si>
  <si>
    <t>4x100g</t>
  </si>
  <si>
    <t>61.</t>
  </si>
  <si>
    <t>bez cukru?</t>
  </si>
  <si>
    <t>olej rzepakowy z pierwszego tłoczenia</t>
  </si>
  <si>
    <t>ryż paraboliczny</t>
  </si>
  <si>
    <r>
      <t xml:space="preserve">udo z kurczaka </t>
    </r>
    <r>
      <rPr>
        <sz val="11"/>
        <color rgb="FF000000"/>
        <rFont val="Calibri"/>
        <family val="2"/>
        <charset val="238"/>
      </rPr>
      <t>klasa I (A), świeże, nie rozmrażane , zapach charakterystyczny dla mięsa świeżego drobiowego</t>
    </r>
  </si>
  <si>
    <r>
      <t>Indyk filet z piersi</t>
    </r>
    <r>
      <rPr>
        <sz val="11"/>
        <color rgb="FF000000"/>
        <rFont val="Calibri"/>
        <family val="2"/>
        <charset val="238"/>
      </rPr>
      <t>, klasa I (A), mięso świeże, nie rozmrażane, bez skóry, kości, tłuszczu, ścięgien, błon, chrzęści; mięso prawidłowo wykrwawione, ocieknięte; barwa mięśni jasnoróżowa, bez krwawych wylewów, zapach charakterystyczny dla mięsa świeżego indyczego</t>
    </r>
  </si>
  <si>
    <t>maślanka naturalna-skład: mleko, żywe kultury bakterii mlekowych, bez innych dodatków</t>
  </si>
  <si>
    <t xml:space="preserve">Śmietanka UHT 18 % do zup i sosów </t>
  </si>
  <si>
    <t>Część nr 1</t>
  </si>
  <si>
    <t>Część nr 2</t>
  </si>
  <si>
    <t>Część nr 3</t>
  </si>
  <si>
    <t>Część nr 4</t>
  </si>
  <si>
    <t>Część nr 5</t>
  </si>
  <si>
    <t>Część nr 6</t>
  </si>
  <si>
    <t>Numer Części</t>
  </si>
  <si>
    <t>Przedmiot</t>
  </si>
  <si>
    <t>Wartość netto</t>
  </si>
  <si>
    <t>RAZEM:</t>
  </si>
  <si>
    <t>Artykuły ogólnospożywcze</t>
  </si>
  <si>
    <t>Drób i podroby</t>
  </si>
  <si>
    <t>Przetwory mleczarskie</t>
  </si>
  <si>
    <t>Mrożonki</t>
  </si>
  <si>
    <t>ryby i przetwory rybne</t>
  </si>
  <si>
    <t>warzywa i owoce</t>
  </si>
  <si>
    <t>Załacznik 1.1</t>
  </si>
  <si>
    <t>Załacznik 1.2</t>
  </si>
  <si>
    <t>w zakresie dotyczącym części nr 2 zamówienia : Drób i podroby</t>
  </si>
  <si>
    <t>Łączna wartość przedmiotu zamówienia</t>
  </si>
  <si>
    <t>Załacznik 1.3</t>
  </si>
  <si>
    <t>w zakresie dotyczącym części nr 3 zamówienia : Przetwory mleczarskie</t>
  </si>
  <si>
    <t>Załacznik 1.4</t>
  </si>
  <si>
    <t>w zakresie dotyczącym części nr 4 zamówienia : Mrożonki</t>
  </si>
  <si>
    <t>w zakresie dotyczącym części nr 5 zamówienia : ryby i przetwory rybne</t>
  </si>
  <si>
    <t>Załacznik 1.5</t>
  </si>
  <si>
    <t>w zakresie dotyczącym części nr 6 zamówienia : warzywa i owoce</t>
  </si>
  <si>
    <t>Załacznik 1.6</t>
  </si>
  <si>
    <t>przyprawa do zup – NATURALNA bez dodatku glutamianu sodu, konserwantów i barwników</t>
  </si>
  <si>
    <r>
      <t>herbatniki</t>
    </r>
    <r>
      <rPr>
        <b/>
        <sz val="11"/>
        <color rgb="FF000000"/>
        <rFont val="Calibri"/>
        <family val="2"/>
        <charset val="238"/>
      </rPr>
      <t xml:space="preserve"> "</t>
    </r>
    <r>
      <rPr>
        <sz val="11"/>
        <color rgb="FFFF0000"/>
        <rFont val="Calibri"/>
        <family val="2"/>
        <charset val="238"/>
      </rPr>
      <t>BE BE" lub produkt równoważny</t>
    </r>
  </si>
  <si>
    <r>
      <t xml:space="preserve">deserek mleczny Monte </t>
    </r>
    <r>
      <rPr>
        <sz val="11"/>
        <color rgb="FFFF0000"/>
        <rFont val="Calibri"/>
        <family val="2"/>
        <charset val="238"/>
      </rPr>
      <t>lub produkt równoważny</t>
    </r>
  </si>
  <si>
    <r>
      <t>herbata czarna "</t>
    </r>
    <r>
      <rPr>
        <sz val="11"/>
        <color rgb="FFFF0000"/>
        <rFont val="Calibri"/>
        <family val="2"/>
        <charset val="238"/>
      </rPr>
      <t>Minutka" lub produkt równoważny</t>
    </r>
  </si>
  <si>
    <t>Zestawienie łączne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</si>
</sst>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164" formatCode="#,##0.00&quot; zł&quot;"/>
    <numFmt numFmtId="165" formatCode="#,##0.00&quot; zł&quot;;[Red]\-#,##0.00&quot; zł&quot;"/>
    <numFmt numFmtId="166" formatCode="#,##0.00&quot; zł&quot;;\-#,##0.00&quot; zł&quot;"/>
    <numFmt numFmtId="168" formatCode="#,##0.00\ _z_ł"/>
  </numFmts>
  <fonts count="20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0"/>
      <color rgb="FF000000"/>
      <name val="Arial"/>
      <charset val="238"/>
    </font>
    <font>
      <sz val="12"/>
      <color rgb="FF000000"/>
      <name val="Calibri"/>
      <charset val="238"/>
    </font>
    <font>
      <sz val="8"/>
      <color rgb="FF000000"/>
      <name val="Calibri"/>
      <charset val="238"/>
    </font>
    <font>
      <sz val="10"/>
      <color rgb="FF000000"/>
      <name val="Calibri"/>
      <charset val="238"/>
    </font>
    <font>
      <b/>
      <sz val="12"/>
      <color rgb="FF000000"/>
      <name val="Calibri"/>
      <charset val="238"/>
    </font>
    <font>
      <b/>
      <sz val="10"/>
      <color rgb="FF000000"/>
      <name val="Calibri"/>
      <charset val="238"/>
    </font>
    <font>
      <b/>
      <sz val="9"/>
      <color rgb="FF000000"/>
      <name val="Calibri"/>
      <charset val="238"/>
    </font>
    <font>
      <i/>
      <sz val="10"/>
      <color rgb="FFFF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/>
    <xf numFmtId="164" fontId="0" fillId="0" borderId="1" xfId="0" applyNumberFormat="1" applyFont="1" applyBorder="1" applyAlignment="1">
      <alignment vertical="center"/>
    </xf>
    <xf numFmtId="10" fontId="0" fillId="0" borderId="1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/>
    <xf numFmtId="164" fontId="0" fillId="0" borderId="1" xfId="0" applyNumberFormat="1" applyFont="1" applyBorder="1"/>
    <xf numFmtId="164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center" wrapText="1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3" fillId="0" borderId="0" xfId="0" applyFont="1"/>
    <xf numFmtId="0" fontId="14" fillId="0" borderId="0" xfId="0" applyFont="1"/>
    <xf numFmtId="0" fontId="9" fillId="0" borderId="0" xfId="0" applyFont="1"/>
    <xf numFmtId="0" fontId="0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0" xfId="0" applyFont="1"/>
    <xf numFmtId="9" fontId="17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9" fontId="0" fillId="0" borderId="1" xfId="0" applyNumberFormat="1" applyFont="1" applyBorder="1" applyAlignment="1">
      <alignment horizontal="center" vertical="center"/>
    </xf>
    <xf numFmtId="0" fontId="1" fillId="0" borderId="5" xfId="0" applyFont="1" applyBorder="1"/>
    <xf numFmtId="44" fontId="1" fillId="0" borderId="5" xfId="0" applyNumberFormat="1" applyFont="1" applyBorder="1"/>
    <xf numFmtId="0" fontId="0" fillId="0" borderId="1" xfId="0" applyBorder="1"/>
    <xf numFmtId="44" fontId="0" fillId="0" borderId="1" xfId="1" applyFont="1" applyBorder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5" fillId="0" borderId="0" xfId="0" applyFont="1" applyBorder="1" applyAlignment="1">
      <alignment wrapText="1"/>
    </xf>
    <xf numFmtId="0" fontId="0" fillId="0" borderId="6" xfId="0" applyFont="1" applyBorder="1" applyAlignment="1">
      <alignment vertical="center"/>
    </xf>
    <xf numFmtId="164" fontId="1" fillId="3" borderId="1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164" fontId="1" fillId="3" borderId="1" xfId="0" applyNumberFormat="1" applyFont="1" applyFill="1" applyBorder="1" applyAlignment="1">
      <alignment horizontal="center"/>
    </xf>
    <xf numFmtId="9" fontId="17" fillId="0" borderId="1" xfId="0" applyNumberFormat="1" applyFont="1" applyBorder="1" applyAlignment="1">
      <alignment horizontal="center" vertical="center"/>
    </xf>
    <xf numFmtId="168" fontId="0" fillId="0" borderId="1" xfId="0" applyNumberFormat="1" applyFont="1" applyBorder="1" applyAlignment="1">
      <alignment vertical="center"/>
    </xf>
    <xf numFmtId="166" fontId="0" fillId="0" borderId="1" xfId="0" applyNumberFormat="1" applyFont="1" applyBorder="1" applyAlignment="1">
      <alignment vertical="center"/>
    </xf>
    <xf numFmtId="166" fontId="1" fillId="3" borderId="1" xfId="0" applyNumberFormat="1" applyFont="1" applyFill="1" applyBorder="1" applyAlignment="1">
      <alignment horizontal="right"/>
    </xf>
    <xf numFmtId="0" fontId="15" fillId="0" borderId="0" xfId="0" applyFont="1" applyAlignment="1">
      <alignment wrapText="1"/>
    </xf>
    <xf numFmtId="4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0" fontId="1" fillId="0" borderId="0" xfId="2" applyNumberFormat="1" applyFont="1" applyAlignment="1">
      <alignment horizontal="left" vertical="center"/>
    </xf>
    <xf numFmtId="0" fontId="19" fillId="0" borderId="1" xfId="0" applyFont="1" applyBorder="1" applyAlignment="1">
      <alignment horizontal="center" vertical="center" wrapText="1"/>
    </xf>
    <xf numFmtId="9" fontId="17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3" borderId="3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8"/>
  <sheetViews>
    <sheetView topLeftCell="A4" zoomScaleNormal="100" workbookViewId="0">
      <selection activeCell="J13" sqref="J13"/>
    </sheetView>
  </sheetViews>
  <sheetFormatPr defaultRowHeight="15" x14ac:dyDescent="0.25"/>
  <cols>
    <col min="1" max="1" width="3.85546875" style="1" customWidth="1"/>
    <col min="2" max="2" width="9.28515625" style="1" customWidth="1"/>
    <col min="3" max="3" width="33.85546875" style="1" customWidth="1"/>
    <col min="4" max="4" width="8.42578125" style="1" customWidth="1"/>
    <col min="5" max="5" width="6.5703125" style="1" customWidth="1"/>
    <col min="6" max="6" width="10" style="1" customWidth="1"/>
    <col min="7" max="7" width="9.7109375" style="1" customWidth="1"/>
    <col min="8" max="8" width="13.5703125" style="1" customWidth="1"/>
    <col min="9" max="9" width="6.140625" style="1" customWidth="1"/>
    <col min="10" max="10" width="11.42578125" style="1" customWidth="1"/>
    <col min="11" max="1025" width="9.140625" style="1" customWidth="1"/>
  </cols>
  <sheetData>
    <row r="1" spans="1:11" x14ac:dyDescent="0.25">
      <c r="I1" s="83" t="s">
        <v>273</v>
      </c>
      <c r="J1" s="83"/>
    </row>
    <row r="3" spans="1:11" x14ac:dyDescent="0.25">
      <c r="B3" s="1" t="s">
        <v>0</v>
      </c>
      <c r="G3" s="84" t="s">
        <v>1</v>
      </c>
      <c r="H3" s="84"/>
      <c r="I3" s="84"/>
      <c r="J3" s="84"/>
      <c r="K3" s="84"/>
    </row>
    <row r="4" spans="1:11" x14ac:dyDescent="0.25">
      <c r="B4" s="3" t="s">
        <v>2</v>
      </c>
      <c r="C4" s="3"/>
      <c r="D4" s="3"/>
      <c r="H4" s="3"/>
      <c r="I4" s="4" t="s">
        <v>3</v>
      </c>
      <c r="J4" s="3"/>
    </row>
    <row r="6" spans="1:11" ht="15.75" customHeight="1" x14ac:dyDescent="0.25">
      <c r="B6" s="85" t="s">
        <v>4</v>
      </c>
      <c r="C6" s="85"/>
      <c r="D6" s="85"/>
      <c r="E6" s="85"/>
      <c r="F6" s="85"/>
      <c r="G6" s="85"/>
      <c r="H6" s="85"/>
      <c r="I6" s="85"/>
      <c r="J6" s="85"/>
    </row>
    <row r="7" spans="1:11" ht="15.75" customHeight="1" x14ac:dyDescent="0.25">
      <c r="A7" s="86" t="s">
        <v>5</v>
      </c>
      <c r="B7" s="86"/>
      <c r="C7" s="86"/>
      <c r="D7" s="86"/>
      <c r="E7" s="86"/>
      <c r="F7" s="86"/>
      <c r="G7" s="86"/>
      <c r="H7" s="86"/>
      <c r="I7" s="86"/>
      <c r="J7" s="86"/>
    </row>
    <row r="8" spans="1:11" x14ac:dyDescent="0.25">
      <c r="B8" s="83" t="s">
        <v>6</v>
      </c>
      <c r="C8" s="83"/>
      <c r="D8" s="83"/>
      <c r="E8" s="83"/>
      <c r="F8" s="83"/>
      <c r="G8" s="83"/>
      <c r="H8" s="83"/>
      <c r="I8" s="83"/>
      <c r="J8" s="83"/>
    </row>
    <row r="9" spans="1:11" x14ac:dyDescent="0.25">
      <c r="B9" s="5"/>
    </row>
    <row r="10" spans="1:11" ht="15" customHeight="1" x14ac:dyDescent="0.25">
      <c r="B10" s="79" t="s">
        <v>218</v>
      </c>
      <c r="C10" s="79"/>
      <c r="D10" s="79"/>
      <c r="E10" s="79"/>
      <c r="F10" s="79"/>
      <c r="G10" s="79"/>
      <c r="H10" s="79"/>
      <c r="I10" s="79"/>
      <c r="J10" s="79"/>
    </row>
    <row r="11" spans="1:11" ht="113.25" customHeight="1" x14ac:dyDescent="0.25">
      <c r="B11" s="6" t="s">
        <v>7</v>
      </c>
      <c r="C11" s="7" t="s">
        <v>8</v>
      </c>
      <c r="D11" s="7" t="s">
        <v>9</v>
      </c>
      <c r="E11" s="6" t="s">
        <v>10</v>
      </c>
      <c r="F11" s="6" t="s">
        <v>11</v>
      </c>
      <c r="G11" s="19" t="s">
        <v>12</v>
      </c>
      <c r="H11" s="6" t="s">
        <v>13</v>
      </c>
      <c r="I11" s="77" t="s">
        <v>14</v>
      </c>
      <c r="J11" s="6" t="s">
        <v>15</v>
      </c>
    </row>
    <row r="12" spans="1:11" ht="18" customHeight="1" x14ac:dyDescent="0.25">
      <c r="B12" s="46" t="s">
        <v>127</v>
      </c>
      <c r="C12" s="49" t="s">
        <v>174</v>
      </c>
      <c r="D12" s="47" t="s">
        <v>58</v>
      </c>
      <c r="E12" s="13" t="s">
        <v>16</v>
      </c>
      <c r="F12" s="13">
        <v>40</v>
      </c>
      <c r="G12" s="50"/>
      <c r="H12" s="50"/>
      <c r="I12" s="53"/>
      <c r="J12" s="50">
        <f>H12+(H12*I12)</f>
        <v>0</v>
      </c>
    </row>
    <row r="13" spans="1:11" x14ac:dyDescent="0.25">
      <c r="B13" s="46" t="s">
        <v>150</v>
      </c>
      <c r="C13" s="9" t="s">
        <v>17</v>
      </c>
      <c r="D13" s="10" t="s">
        <v>18</v>
      </c>
      <c r="E13" s="10" t="s">
        <v>16</v>
      </c>
      <c r="F13" s="10">
        <v>50</v>
      </c>
      <c r="G13" s="50"/>
      <c r="H13" s="50"/>
      <c r="I13" s="53"/>
      <c r="J13" s="50">
        <f t="shared" ref="J12:J41" si="0">H13+(H13*I13)</f>
        <v>0</v>
      </c>
    </row>
    <row r="14" spans="1:11" x14ac:dyDescent="0.25">
      <c r="B14" s="46" t="s">
        <v>151</v>
      </c>
      <c r="C14" s="9" t="s">
        <v>244</v>
      </c>
      <c r="D14" s="10" t="s">
        <v>245</v>
      </c>
      <c r="E14" s="10" t="s">
        <v>16</v>
      </c>
      <c r="F14" s="10">
        <v>1400</v>
      </c>
      <c r="G14" s="50"/>
      <c r="H14" s="50"/>
      <c r="I14" s="53"/>
      <c r="J14" s="50">
        <f t="shared" si="0"/>
        <v>0</v>
      </c>
    </row>
    <row r="15" spans="1:11" x14ac:dyDescent="0.25">
      <c r="B15" s="46" t="s">
        <v>152</v>
      </c>
      <c r="C15" s="9" t="s">
        <v>164</v>
      </c>
      <c r="D15" s="10" t="s">
        <v>165</v>
      </c>
      <c r="E15" s="10" t="s">
        <v>16</v>
      </c>
      <c r="F15" s="10">
        <v>200</v>
      </c>
      <c r="G15" s="50"/>
      <c r="H15" s="50"/>
      <c r="I15" s="53"/>
      <c r="J15" s="50">
        <f t="shared" si="0"/>
        <v>0</v>
      </c>
    </row>
    <row r="16" spans="1:11" ht="33" customHeight="1" x14ac:dyDescent="0.25">
      <c r="A16" s="8"/>
      <c r="B16" s="46" t="s">
        <v>153</v>
      </c>
      <c r="C16" s="9" t="s">
        <v>286</v>
      </c>
      <c r="D16" s="13" t="s">
        <v>129</v>
      </c>
      <c r="E16" s="14" t="s">
        <v>16</v>
      </c>
      <c r="F16" s="10">
        <v>1200</v>
      </c>
      <c r="G16" s="50"/>
      <c r="H16" s="50"/>
      <c r="I16" s="53"/>
      <c r="J16" s="50">
        <f t="shared" si="0"/>
        <v>0</v>
      </c>
    </row>
    <row r="17" spans="2:10" ht="62.25" customHeight="1" x14ac:dyDescent="0.25">
      <c r="B17" s="46" t="s">
        <v>154</v>
      </c>
      <c r="C17" s="15" t="s">
        <v>134</v>
      </c>
      <c r="D17" s="16" t="s">
        <v>128</v>
      </c>
      <c r="E17" s="10" t="s">
        <v>16</v>
      </c>
      <c r="F17" s="10">
        <v>330</v>
      </c>
      <c r="G17" s="50"/>
      <c r="H17" s="50"/>
      <c r="I17" s="53"/>
      <c r="J17" s="50">
        <f t="shared" si="0"/>
        <v>0</v>
      </c>
    </row>
    <row r="18" spans="2:10" x14ac:dyDescent="0.25">
      <c r="B18" s="46" t="s">
        <v>155</v>
      </c>
      <c r="C18" s="9" t="s">
        <v>21</v>
      </c>
      <c r="D18" s="13" t="s">
        <v>22</v>
      </c>
      <c r="E18" s="10" t="s">
        <v>23</v>
      </c>
      <c r="F18" s="10">
        <v>220</v>
      </c>
      <c r="G18" s="11"/>
      <c r="H18" s="11"/>
      <c r="I18" s="78"/>
      <c r="J18" s="11">
        <f t="shared" si="0"/>
        <v>0</v>
      </c>
    </row>
    <row r="19" spans="2:10" x14ac:dyDescent="0.25">
      <c r="B19" s="46" t="s">
        <v>156</v>
      </c>
      <c r="C19" s="9" t="s">
        <v>24</v>
      </c>
      <c r="D19" s="10" t="s">
        <v>25</v>
      </c>
      <c r="E19" s="10" t="s">
        <v>16</v>
      </c>
      <c r="F19" s="10">
        <v>10</v>
      </c>
      <c r="G19" s="11"/>
      <c r="H19" s="11"/>
      <c r="I19" s="78"/>
      <c r="J19" s="11">
        <f t="shared" si="0"/>
        <v>0</v>
      </c>
    </row>
    <row r="20" spans="2:10" x14ac:dyDescent="0.25">
      <c r="B20" s="46" t="s">
        <v>157</v>
      </c>
      <c r="C20" s="9" t="s">
        <v>26</v>
      </c>
      <c r="D20" s="13" t="s">
        <v>27</v>
      </c>
      <c r="E20" s="10" t="s">
        <v>16</v>
      </c>
      <c r="F20" s="10">
        <v>40</v>
      </c>
      <c r="G20" s="11"/>
      <c r="H20" s="11"/>
      <c r="I20" s="78"/>
      <c r="J20" s="11">
        <f t="shared" si="0"/>
        <v>0</v>
      </c>
    </row>
    <row r="21" spans="2:10" ht="30" x14ac:dyDescent="0.25">
      <c r="B21" s="46" t="s">
        <v>158</v>
      </c>
      <c r="C21" s="9" t="s">
        <v>287</v>
      </c>
      <c r="D21" s="13" t="s">
        <v>248</v>
      </c>
      <c r="E21" s="10" t="s">
        <v>16</v>
      </c>
      <c r="F21" s="10">
        <v>400</v>
      </c>
      <c r="G21" s="33"/>
      <c r="H21" s="33"/>
      <c r="I21" s="78"/>
      <c r="J21" s="33">
        <f t="shared" si="0"/>
        <v>0</v>
      </c>
    </row>
    <row r="22" spans="2:10" x14ac:dyDescent="0.25">
      <c r="B22" s="46" t="s">
        <v>159</v>
      </c>
      <c r="C22" s="9" t="s">
        <v>29</v>
      </c>
      <c r="D22" s="10" t="s">
        <v>19</v>
      </c>
      <c r="E22" s="10" t="s">
        <v>16</v>
      </c>
      <c r="F22" s="10">
        <v>50</v>
      </c>
      <c r="G22" s="11"/>
      <c r="H22" s="11"/>
      <c r="I22" s="78"/>
      <c r="J22" s="11">
        <f t="shared" si="0"/>
        <v>0</v>
      </c>
    </row>
    <row r="23" spans="2:10" ht="33.75" customHeight="1" x14ac:dyDescent="0.25">
      <c r="B23" s="46" t="s">
        <v>160</v>
      </c>
      <c r="C23" s="9" t="s">
        <v>166</v>
      </c>
      <c r="D23" s="13" t="s">
        <v>130</v>
      </c>
      <c r="E23" s="10" t="s">
        <v>16</v>
      </c>
      <c r="F23" s="10">
        <v>120</v>
      </c>
      <c r="G23" s="50"/>
      <c r="H23" s="50"/>
      <c r="I23" s="53"/>
      <c r="J23" s="50">
        <f t="shared" si="0"/>
        <v>0</v>
      </c>
    </row>
    <row r="24" spans="2:10" ht="21" customHeight="1" x14ac:dyDescent="0.25">
      <c r="B24" s="46" t="s">
        <v>161</v>
      </c>
      <c r="C24" s="9" t="s">
        <v>237</v>
      </c>
      <c r="D24" s="13" t="s">
        <v>238</v>
      </c>
      <c r="E24" s="10" t="s">
        <v>16</v>
      </c>
      <c r="F24" s="10">
        <v>40</v>
      </c>
      <c r="G24" s="50"/>
      <c r="H24" s="50"/>
      <c r="I24" s="53"/>
      <c r="J24" s="50">
        <f t="shared" si="0"/>
        <v>0</v>
      </c>
    </row>
    <row r="25" spans="2:10" x14ac:dyDescent="0.25">
      <c r="B25" s="46" t="s">
        <v>162</v>
      </c>
      <c r="C25" s="9" t="s">
        <v>131</v>
      </c>
      <c r="D25" s="10" t="s">
        <v>95</v>
      </c>
      <c r="E25" s="10" t="s">
        <v>16</v>
      </c>
      <c r="F25" s="10">
        <v>100</v>
      </c>
      <c r="G25" s="11"/>
      <c r="H25" s="11"/>
      <c r="I25" s="78"/>
      <c r="J25" s="11">
        <f t="shared" si="0"/>
        <v>0</v>
      </c>
    </row>
    <row r="26" spans="2:10" x14ac:dyDescent="0.25">
      <c r="B26" s="46" t="s">
        <v>163</v>
      </c>
      <c r="C26" s="9" t="s">
        <v>167</v>
      </c>
      <c r="D26" s="10" t="s">
        <v>168</v>
      </c>
      <c r="E26" s="10" t="s">
        <v>16</v>
      </c>
      <c r="F26" s="10">
        <v>150</v>
      </c>
      <c r="G26" s="33"/>
      <c r="H26" s="33"/>
      <c r="I26" s="78"/>
      <c r="J26" s="33">
        <f t="shared" si="0"/>
        <v>0</v>
      </c>
    </row>
    <row r="27" spans="2:10" x14ac:dyDescent="0.25">
      <c r="B27" s="46" t="s">
        <v>176</v>
      </c>
      <c r="C27" s="9" t="s">
        <v>148</v>
      </c>
      <c r="D27" s="10" t="s">
        <v>149</v>
      </c>
      <c r="E27" s="10" t="s">
        <v>16</v>
      </c>
      <c r="F27" s="10">
        <v>150</v>
      </c>
      <c r="G27" s="33"/>
      <c r="H27" s="33"/>
      <c r="I27" s="78"/>
      <c r="J27" s="33">
        <f t="shared" si="0"/>
        <v>0</v>
      </c>
    </row>
    <row r="28" spans="2:10" x14ac:dyDescent="0.25">
      <c r="B28" s="46" t="s">
        <v>177</v>
      </c>
      <c r="C28" s="9" t="s">
        <v>126</v>
      </c>
      <c r="D28" s="10" t="s">
        <v>95</v>
      </c>
      <c r="E28" s="10" t="s">
        <v>16</v>
      </c>
      <c r="F28" s="10">
        <v>160</v>
      </c>
      <c r="G28" s="11"/>
      <c r="H28" s="11"/>
      <c r="I28" s="78"/>
      <c r="J28" s="11">
        <f t="shared" si="0"/>
        <v>0</v>
      </c>
    </row>
    <row r="29" spans="2:10" ht="30.75" customHeight="1" x14ac:dyDescent="0.25">
      <c r="B29" s="46" t="s">
        <v>178</v>
      </c>
      <c r="C29" s="9" t="s">
        <v>288</v>
      </c>
      <c r="D29" s="13" t="s">
        <v>169</v>
      </c>
      <c r="E29" s="10" t="s">
        <v>16</v>
      </c>
      <c r="F29" s="10">
        <v>8</v>
      </c>
      <c r="G29" s="50"/>
      <c r="H29" s="50"/>
      <c r="I29" s="53"/>
      <c r="J29" s="50">
        <f t="shared" si="0"/>
        <v>0</v>
      </c>
    </row>
    <row r="30" spans="2:10" ht="30.75" customHeight="1" x14ac:dyDescent="0.25">
      <c r="B30" s="46" t="s">
        <v>179</v>
      </c>
      <c r="C30" s="51" t="s">
        <v>170</v>
      </c>
      <c r="D30" s="13" t="s">
        <v>169</v>
      </c>
      <c r="E30" s="10" t="s">
        <v>16</v>
      </c>
      <c r="F30" s="10">
        <v>4</v>
      </c>
      <c r="G30" s="50"/>
      <c r="H30" s="50"/>
      <c r="I30" s="53"/>
      <c r="J30" s="50">
        <f t="shared" si="0"/>
        <v>0</v>
      </c>
    </row>
    <row r="31" spans="2:10" x14ac:dyDescent="0.25">
      <c r="B31" s="46" t="s">
        <v>180</v>
      </c>
      <c r="C31" s="9" t="s">
        <v>132</v>
      </c>
      <c r="D31" s="10" t="s">
        <v>31</v>
      </c>
      <c r="E31" s="10" t="s">
        <v>16</v>
      </c>
      <c r="F31" s="10">
        <v>30</v>
      </c>
      <c r="G31" s="11"/>
      <c r="H31" s="11"/>
      <c r="I31" s="78"/>
      <c r="J31" s="11">
        <f t="shared" si="0"/>
        <v>0</v>
      </c>
    </row>
    <row r="32" spans="2:10" x14ac:dyDescent="0.25">
      <c r="B32" s="46" t="s">
        <v>181</v>
      </c>
      <c r="C32" s="9" t="s">
        <v>32</v>
      </c>
      <c r="D32" s="10" t="s">
        <v>30</v>
      </c>
      <c r="E32" s="10" t="s">
        <v>16</v>
      </c>
      <c r="F32" s="10">
        <v>40</v>
      </c>
      <c r="G32" s="11"/>
      <c r="H32" s="11"/>
      <c r="I32" s="78"/>
      <c r="J32" s="11">
        <f t="shared" si="0"/>
        <v>0</v>
      </c>
    </row>
    <row r="33" spans="2:12" x14ac:dyDescent="0.25">
      <c r="B33" s="46" t="s">
        <v>182</v>
      </c>
      <c r="C33" s="9" t="s">
        <v>33</v>
      </c>
      <c r="D33" s="10" t="s">
        <v>30</v>
      </c>
      <c r="E33" s="10" t="s">
        <v>16</v>
      </c>
      <c r="F33" s="10">
        <v>15</v>
      </c>
      <c r="G33" s="11"/>
      <c r="H33" s="11"/>
      <c r="I33" s="78"/>
      <c r="J33" s="11">
        <f t="shared" si="0"/>
        <v>0</v>
      </c>
    </row>
    <row r="34" spans="2:12" x14ac:dyDescent="0.25">
      <c r="B34" s="46" t="s">
        <v>183</v>
      </c>
      <c r="C34" s="9" t="s">
        <v>34</v>
      </c>
      <c r="D34" s="10" t="s">
        <v>25</v>
      </c>
      <c r="E34" s="10" t="s">
        <v>16</v>
      </c>
      <c r="F34" s="10">
        <v>150</v>
      </c>
      <c r="G34" s="11"/>
      <c r="H34" s="11"/>
      <c r="I34" s="78"/>
      <c r="J34" s="11">
        <f t="shared" si="0"/>
        <v>0</v>
      </c>
    </row>
    <row r="35" spans="2:12" x14ac:dyDescent="0.25">
      <c r="B35" s="46" t="s">
        <v>184</v>
      </c>
      <c r="C35" s="9" t="s">
        <v>35</v>
      </c>
      <c r="D35" s="10" t="s">
        <v>133</v>
      </c>
      <c r="E35" s="10" t="s">
        <v>16</v>
      </c>
      <c r="F35" s="10">
        <v>5</v>
      </c>
      <c r="G35" s="11"/>
      <c r="H35" s="11"/>
      <c r="I35" s="78"/>
      <c r="J35" s="11">
        <f t="shared" si="0"/>
        <v>0</v>
      </c>
    </row>
    <row r="36" spans="2:12" ht="43.5" customHeight="1" x14ac:dyDescent="0.25">
      <c r="B36" s="46" t="s">
        <v>185</v>
      </c>
      <c r="C36" s="9" t="s">
        <v>135</v>
      </c>
      <c r="D36" s="10" t="s">
        <v>144</v>
      </c>
      <c r="E36" s="10" t="s">
        <v>16</v>
      </c>
      <c r="F36" s="10">
        <v>100</v>
      </c>
      <c r="G36" s="50"/>
      <c r="H36" s="50"/>
      <c r="I36" s="53"/>
      <c r="J36" s="50">
        <f t="shared" si="0"/>
        <v>0</v>
      </c>
    </row>
    <row r="37" spans="2:12" ht="25.5" customHeight="1" x14ac:dyDescent="0.25">
      <c r="B37" s="46" t="s">
        <v>186</v>
      </c>
      <c r="C37" s="9" t="s">
        <v>136</v>
      </c>
      <c r="D37" s="10" t="s">
        <v>137</v>
      </c>
      <c r="E37" s="10" t="s">
        <v>16</v>
      </c>
      <c r="F37" s="10">
        <v>30</v>
      </c>
      <c r="G37" s="33"/>
      <c r="H37" s="33"/>
      <c r="I37" s="78"/>
      <c r="J37" s="33">
        <f t="shared" si="0"/>
        <v>0</v>
      </c>
    </row>
    <row r="38" spans="2:12" ht="25.5" customHeight="1" x14ac:dyDescent="0.25">
      <c r="B38" s="46" t="s">
        <v>187</v>
      </c>
      <c r="C38" s="9" t="s">
        <v>240</v>
      </c>
      <c r="D38" s="10" t="s">
        <v>241</v>
      </c>
      <c r="E38" s="10" t="s">
        <v>16</v>
      </c>
      <c r="F38" s="10">
        <v>150</v>
      </c>
      <c r="G38" s="33"/>
      <c r="H38" s="33"/>
      <c r="I38" s="78"/>
      <c r="J38" s="33">
        <f t="shared" si="0"/>
        <v>0</v>
      </c>
      <c r="L38" s="52" t="s">
        <v>250</v>
      </c>
    </row>
    <row r="39" spans="2:12" ht="36.75" customHeight="1" x14ac:dyDescent="0.25">
      <c r="B39" s="46" t="s">
        <v>188</v>
      </c>
      <c r="C39" s="9" t="s">
        <v>36</v>
      </c>
      <c r="D39" s="13" t="s">
        <v>144</v>
      </c>
      <c r="E39" s="10" t="s">
        <v>16</v>
      </c>
      <c r="F39" s="10">
        <v>150</v>
      </c>
      <c r="G39" s="11"/>
      <c r="H39" s="11"/>
      <c r="I39" s="78"/>
      <c r="J39" s="11">
        <f t="shared" si="0"/>
        <v>0</v>
      </c>
    </row>
    <row r="40" spans="2:12" ht="23.1" customHeight="1" x14ac:dyDescent="0.25">
      <c r="B40" s="46" t="s">
        <v>189</v>
      </c>
      <c r="C40" s="9" t="s">
        <v>37</v>
      </c>
      <c r="D40" s="13" t="s">
        <v>38</v>
      </c>
      <c r="E40" s="10" t="s">
        <v>16</v>
      </c>
      <c r="F40" s="10">
        <v>130</v>
      </c>
      <c r="G40" s="11"/>
      <c r="H40" s="11"/>
      <c r="I40" s="78"/>
      <c r="J40" s="11">
        <f t="shared" si="0"/>
        <v>0</v>
      </c>
    </row>
    <row r="41" spans="2:12" ht="23.1" customHeight="1" x14ac:dyDescent="0.25">
      <c r="B41" s="46" t="s">
        <v>190</v>
      </c>
      <c r="C41" s="9" t="s">
        <v>138</v>
      </c>
      <c r="D41" s="13" t="s">
        <v>143</v>
      </c>
      <c r="E41" s="10" t="s">
        <v>16</v>
      </c>
      <c r="F41" s="10">
        <v>100</v>
      </c>
      <c r="G41" s="33"/>
      <c r="H41" s="33"/>
      <c r="I41" s="78"/>
      <c r="J41" s="33">
        <f t="shared" si="0"/>
        <v>0</v>
      </c>
    </row>
    <row r="42" spans="2:12" x14ac:dyDescent="0.25">
      <c r="B42" s="46" t="s">
        <v>191</v>
      </c>
      <c r="C42" s="9" t="s">
        <v>39</v>
      </c>
      <c r="D42" s="10" t="s">
        <v>40</v>
      </c>
      <c r="E42" s="10" t="s">
        <v>16</v>
      </c>
      <c r="F42" s="10">
        <v>50</v>
      </c>
      <c r="G42" s="50"/>
      <c r="H42" s="50"/>
      <c r="I42" s="53"/>
      <c r="J42" s="50">
        <f t="shared" ref="J42:J63" si="1">H42+(H42*I42)</f>
        <v>0</v>
      </c>
    </row>
    <row r="43" spans="2:12" x14ac:dyDescent="0.25">
      <c r="B43" s="46" t="s">
        <v>192</v>
      </c>
      <c r="C43" s="9" t="s">
        <v>41</v>
      </c>
      <c r="D43" s="10" t="s">
        <v>18</v>
      </c>
      <c r="E43" s="10" t="s">
        <v>16</v>
      </c>
      <c r="F43" s="10">
        <v>300</v>
      </c>
      <c r="G43" s="50"/>
      <c r="H43" s="50"/>
      <c r="I43" s="53"/>
      <c r="J43" s="50">
        <f t="shared" si="1"/>
        <v>0</v>
      </c>
    </row>
    <row r="44" spans="2:12" x14ac:dyDescent="0.25">
      <c r="B44" s="46" t="s">
        <v>193</v>
      </c>
      <c r="C44" s="9" t="s">
        <v>42</v>
      </c>
      <c r="D44" s="10" t="s">
        <v>28</v>
      </c>
      <c r="E44" s="10" t="s">
        <v>16</v>
      </c>
      <c r="F44" s="10">
        <v>50</v>
      </c>
      <c r="G44" s="50"/>
      <c r="H44" s="50"/>
      <c r="I44" s="53"/>
      <c r="J44" s="50">
        <f t="shared" si="1"/>
        <v>0</v>
      </c>
    </row>
    <row r="45" spans="2:12" ht="98.25" customHeight="1" x14ac:dyDescent="0.25">
      <c r="B45" s="46" t="s">
        <v>194</v>
      </c>
      <c r="C45" s="9" t="s">
        <v>43</v>
      </c>
      <c r="D45" s="13" t="s">
        <v>139</v>
      </c>
      <c r="E45" s="10" t="s">
        <v>16</v>
      </c>
      <c r="F45" s="10">
        <v>170</v>
      </c>
      <c r="G45" s="50"/>
      <c r="H45" s="50"/>
      <c r="I45" s="53"/>
      <c r="J45" s="50">
        <f t="shared" si="1"/>
        <v>0</v>
      </c>
    </row>
    <row r="46" spans="2:12" ht="29.25" customHeight="1" x14ac:dyDescent="0.25">
      <c r="B46" s="46" t="s">
        <v>195</v>
      </c>
      <c r="C46" s="9" t="s">
        <v>44</v>
      </c>
      <c r="D46" s="13" t="s">
        <v>25</v>
      </c>
      <c r="E46" s="10" t="s">
        <v>16</v>
      </c>
      <c r="F46" s="10">
        <v>40</v>
      </c>
      <c r="G46" s="50"/>
      <c r="H46" s="50"/>
      <c r="I46" s="53"/>
      <c r="J46" s="50">
        <f t="shared" si="1"/>
        <v>0</v>
      </c>
    </row>
    <row r="47" spans="2:12" ht="34.5" customHeight="1" x14ac:dyDescent="0.25">
      <c r="B47" s="46" t="s">
        <v>196</v>
      </c>
      <c r="C47" s="9" t="s">
        <v>140</v>
      </c>
      <c r="D47" s="13" t="s">
        <v>30</v>
      </c>
      <c r="E47" s="10" t="s">
        <v>16</v>
      </c>
      <c r="F47" s="10">
        <v>200</v>
      </c>
      <c r="G47" s="50"/>
      <c r="H47" s="50"/>
      <c r="I47" s="53"/>
      <c r="J47" s="50">
        <f t="shared" si="1"/>
        <v>0</v>
      </c>
    </row>
    <row r="48" spans="2:12" ht="27.75" x14ac:dyDescent="0.25">
      <c r="B48" s="46" t="s">
        <v>197</v>
      </c>
      <c r="C48" s="9" t="s">
        <v>45</v>
      </c>
      <c r="D48" s="10" t="s">
        <v>46</v>
      </c>
      <c r="E48" s="10" t="s">
        <v>16</v>
      </c>
      <c r="F48" s="10">
        <v>30</v>
      </c>
      <c r="G48" s="50"/>
      <c r="H48" s="50"/>
      <c r="I48" s="53"/>
      <c r="J48" s="50">
        <f t="shared" si="1"/>
        <v>0</v>
      </c>
    </row>
    <row r="49" spans="2:10" ht="30" x14ac:dyDescent="0.25">
      <c r="B49" s="46" t="s">
        <v>198</v>
      </c>
      <c r="C49" s="9" t="s">
        <v>141</v>
      </c>
      <c r="D49" s="10" t="s">
        <v>25</v>
      </c>
      <c r="E49" s="10" t="s">
        <v>16</v>
      </c>
      <c r="F49" s="10">
        <v>40</v>
      </c>
      <c r="G49" s="50"/>
      <c r="H49" s="50"/>
      <c r="I49" s="53"/>
      <c r="J49" s="50">
        <f t="shared" si="1"/>
        <v>0</v>
      </c>
    </row>
    <row r="50" spans="2:10" ht="27.75" x14ac:dyDescent="0.25">
      <c r="B50" s="46" t="s">
        <v>199</v>
      </c>
      <c r="C50" s="9" t="s">
        <v>243</v>
      </c>
      <c r="D50" s="10" t="s">
        <v>25</v>
      </c>
      <c r="E50" s="10" t="s">
        <v>16</v>
      </c>
      <c r="F50" s="10">
        <v>600</v>
      </c>
      <c r="G50" s="50"/>
      <c r="H50" s="50"/>
      <c r="I50" s="53"/>
      <c r="J50" s="50">
        <f t="shared" si="1"/>
        <v>0</v>
      </c>
    </row>
    <row r="51" spans="2:10" x14ac:dyDescent="0.25">
      <c r="B51" s="46" t="s">
        <v>200</v>
      </c>
      <c r="C51" s="9" t="s">
        <v>47</v>
      </c>
      <c r="D51" s="13" t="s">
        <v>22</v>
      </c>
      <c r="E51" s="10" t="s">
        <v>48</v>
      </c>
      <c r="F51" s="10">
        <v>650</v>
      </c>
      <c r="G51" s="50"/>
      <c r="H51" s="50"/>
      <c r="I51" s="53"/>
      <c r="J51" s="50">
        <f t="shared" si="1"/>
        <v>0</v>
      </c>
    </row>
    <row r="52" spans="2:10" x14ac:dyDescent="0.25">
      <c r="B52" s="46" t="s">
        <v>201</v>
      </c>
      <c r="C52" s="9" t="s">
        <v>49</v>
      </c>
      <c r="D52" s="10" t="s">
        <v>25</v>
      </c>
      <c r="E52" s="10" t="s">
        <v>16</v>
      </c>
      <c r="F52" s="10">
        <v>30</v>
      </c>
      <c r="G52" s="50"/>
      <c r="H52" s="50"/>
      <c r="I52" s="53"/>
      <c r="J52" s="50">
        <f t="shared" si="1"/>
        <v>0</v>
      </c>
    </row>
    <row r="53" spans="2:10" x14ac:dyDescent="0.25">
      <c r="B53" s="46" t="s">
        <v>202</v>
      </c>
      <c r="C53" s="9" t="s">
        <v>172</v>
      </c>
      <c r="D53" s="10" t="s">
        <v>19</v>
      </c>
      <c r="E53" s="10" t="s">
        <v>16</v>
      </c>
      <c r="F53" s="10">
        <v>2000</v>
      </c>
      <c r="G53" s="50"/>
      <c r="H53" s="50"/>
      <c r="I53" s="53"/>
      <c r="J53" s="50">
        <f t="shared" si="1"/>
        <v>0</v>
      </c>
    </row>
    <row r="54" spans="2:10" ht="31.5" customHeight="1" x14ac:dyDescent="0.25">
      <c r="B54" s="46" t="s">
        <v>203</v>
      </c>
      <c r="C54" s="9" t="s">
        <v>251</v>
      </c>
      <c r="D54" s="13" t="s">
        <v>89</v>
      </c>
      <c r="E54" s="10" t="s">
        <v>16</v>
      </c>
      <c r="F54" s="10">
        <v>500</v>
      </c>
      <c r="G54" s="50"/>
      <c r="H54" s="50"/>
      <c r="I54" s="53"/>
      <c r="J54" s="50">
        <f t="shared" si="1"/>
        <v>0</v>
      </c>
    </row>
    <row r="55" spans="2:10" ht="22.5" customHeight="1" x14ac:dyDescent="0.25">
      <c r="B55" s="46" t="s">
        <v>204</v>
      </c>
      <c r="C55" s="9" t="s">
        <v>142</v>
      </c>
      <c r="D55" s="13" t="s">
        <v>51</v>
      </c>
      <c r="E55" s="10" t="s">
        <v>16</v>
      </c>
      <c r="F55" s="10">
        <v>30</v>
      </c>
      <c r="G55" s="50"/>
      <c r="H55" s="50"/>
      <c r="I55" s="53"/>
      <c r="J55" s="50">
        <f t="shared" si="1"/>
        <v>0</v>
      </c>
    </row>
    <row r="56" spans="2:10" x14ac:dyDescent="0.25">
      <c r="B56" s="46" t="s">
        <v>205</v>
      </c>
      <c r="C56" s="9" t="s">
        <v>52</v>
      </c>
      <c r="D56" s="13" t="s">
        <v>18</v>
      </c>
      <c r="E56" s="10" t="s">
        <v>16</v>
      </c>
      <c r="F56" s="10">
        <v>50</v>
      </c>
      <c r="G56" s="50"/>
      <c r="H56" s="50"/>
      <c r="I56" s="53"/>
      <c r="J56" s="50">
        <f t="shared" si="1"/>
        <v>0</v>
      </c>
    </row>
    <row r="57" spans="2:10" x14ac:dyDescent="0.25">
      <c r="B57" s="46" t="s">
        <v>206</v>
      </c>
      <c r="C57" s="9" t="s">
        <v>53</v>
      </c>
      <c r="D57" s="13" t="s">
        <v>28</v>
      </c>
      <c r="E57" s="10" t="s">
        <v>16</v>
      </c>
      <c r="F57" s="10">
        <v>150</v>
      </c>
      <c r="G57" s="50"/>
      <c r="H57" s="50"/>
      <c r="I57" s="53"/>
      <c r="J57" s="50">
        <f t="shared" si="1"/>
        <v>0</v>
      </c>
    </row>
    <row r="58" spans="2:10" ht="22.35" customHeight="1" x14ac:dyDescent="0.25">
      <c r="B58" s="46" t="s">
        <v>207</v>
      </c>
      <c r="C58" s="9" t="s">
        <v>54</v>
      </c>
      <c r="D58" s="13" t="s">
        <v>28</v>
      </c>
      <c r="E58" s="10" t="s">
        <v>16</v>
      </c>
      <c r="F58" s="10">
        <v>250</v>
      </c>
      <c r="G58" s="50"/>
      <c r="H58" s="50"/>
      <c r="I58" s="53"/>
      <c r="J58" s="50">
        <f t="shared" si="1"/>
        <v>0</v>
      </c>
    </row>
    <row r="59" spans="2:10" ht="26.25" customHeight="1" x14ac:dyDescent="0.25">
      <c r="B59" s="46" t="s">
        <v>208</v>
      </c>
      <c r="C59" s="9" t="s">
        <v>55</v>
      </c>
      <c r="D59" s="13" t="s">
        <v>46</v>
      </c>
      <c r="E59" s="10" t="s">
        <v>16</v>
      </c>
      <c r="F59" s="10">
        <v>450</v>
      </c>
      <c r="G59" s="50"/>
      <c r="H59" s="50"/>
      <c r="I59" s="53"/>
      <c r="J59" s="50">
        <f t="shared" si="1"/>
        <v>0</v>
      </c>
    </row>
    <row r="60" spans="2:10" x14ac:dyDescent="0.25">
      <c r="B60" s="46" t="s">
        <v>209</v>
      </c>
      <c r="C60" s="9" t="s">
        <v>56</v>
      </c>
      <c r="D60" s="13" t="s">
        <v>25</v>
      </c>
      <c r="E60" s="10" t="s">
        <v>16</v>
      </c>
      <c r="F60" s="10">
        <v>40</v>
      </c>
      <c r="G60" s="50"/>
      <c r="H60" s="50"/>
      <c r="I60" s="53"/>
      <c r="J60" s="50">
        <f t="shared" si="1"/>
        <v>0</v>
      </c>
    </row>
    <row r="61" spans="2:10" x14ac:dyDescent="0.25">
      <c r="B61" s="46" t="s">
        <v>210</v>
      </c>
      <c r="C61" s="9" t="s">
        <v>57</v>
      </c>
      <c r="D61" s="13" t="s">
        <v>145</v>
      </c>
      <c r="E61" s="10" t="s">
        <v>16</v>
      </c>
      <c r="F61" s="12">
        <v>20</v>
      </c>
      <c r="G61" s="50"/>
      <c r="H61" s="50"/>
      <c r="I61" s="53"/>
      <c r="J61" s="50">
        <f t="shared" si="1"/>
        <v>0</v>
      </c>
    </row>
    <row r="62" spans="2:10" ht="31.5" customHeight="1" x14ac:dyDescent="0.25">
      <c r="B62" s="46" t="s">
        <v>211</v>
      </c>
      <c r="C62" s="9" t="s">
        <v>146</v>
      </c>
      <c r="D62" s="13" t="s">
        <v>50</v>
      </c>
      <c r="E62" s="10" t="s">
        <v>16</v>
      </c>
      <c r="F62" s="10">
        <v>100</v>
      </c>
      <c r="G62" s="50"/>
      <c r="H62" s="50"/>
      <c r="I62" s="53"/>
      <c r="J62" s="50">
        <f t="shared" si="1"/>
        <v>0</v>
      </c>
    </row>
    <row r="63" spans="2:10" ht="47.25" customHeight="1" x14ac:dyDescent="0.25">
      <c r="B63" s="46" t="s">
        <v>212</v>
      </c>
      <c r="C63" s="9" t="s">
        <v>285</v>
      </c>
      <c r="D63" s="13" t="s">
        <v>31</v>
      </c>
      <c r="E63" s="10" t="s">
        <v>16</v>
      </c>
      <c r="F63" s="10">
        <v>80</v>
      </c>
      <c r="G63" s="50"/>
      <c r="H63" s="50"/>
      <c r="I63" s="53"/>
      <c r="J63" s="50">
        <f t="shared" si="1"/>
        <v>0</v>
      </c>
    </row>
    <row r="64" spans="2:10" ht="23.25" customHeight="1" x14ac:dyDescent="0.25">
      <c r="B64" s="46" t="s">
        <v>213</v>
      </c>
      <c r="C64" s="9" t="s">
        <v>252</v>
      </c>
      <c r="D64" s="10" t="s">
        <v>147</v>
      </c>
      <c r="E64" s="10" t="s">
        <v>16</v>
      </c>
      <c r="F64" s="10">
        <v>30</v>
      </c>
      <c r="G64" s="50"/>
      <c r="H64" s="50"/>
      <c r="I64" s="53"/>
      <c r="J64" s="50">
        <f t="shared" ref="J64:J72" si="2">H64+(H64*I64)</f>
        <v>0</v>
      </c>
    </row>
    <row r="65" spans="1:10" ht="43.5" customHeight="1" x14ac:dyDescent="0.25">
      <c r="B65" s="46" t="s">
        <v>214</v>
      </c>
      <c r="C65" s="9" t="s">
        <v>173</v>
      </c>
      <c r="D65" s="13" t="s">
        <v>58</v>
      </c>
      <c r="E65" s="13" t="s">
        <v>16</v>
      </c>
      <c r="F65" s="10">
        <v>10000</v>
      </c>
      <c r="G65" s="50"/>
      <c r="H65" s="50"/>
      <c r="I65" s="53"/>
      <c r="J65" s="50">
        <f t="shared" si="2"/>
        <v>0</v>
      </c>
    </row>
    <row r="66" spans="1:10" ht="28.35" customHeight="1" x14ac:dyDescent="0.25">
      <c r="B66" s="46" t="s">
        <v>215</v>
      </c>
      <c r="C66" s="9" t="s">
        <v>59</v>
      </c>
      <c r="D66" s="13" t="s">
        <v>60</v>
      </c>
      <c r="E66" s="13" t="s">
        <v>20</v>
      </c>
      <c r="F66" s="10">
        <v>10000</v>
      </c>
      <c r="G66" s="50"/>
      <c r="H66" s="50"/>
      <c r="I66" s="53"/>
      <c r="J66" s="50">
        <f t="shared" si="2"/>
        <v>0</v>
      </c>
    </row>
    <row r="67" spans="1:10" ht="30" x14ac:dyDescent="0.25">
      <c r="B67" s="46" t="s">
        <v>216</v>
      </c>
      <c r="C67" s="9" t="s">
        <v>171</v>
      </c>
      <c r="D67" s="10" t="s">
        <v>22</v>
      </c>
      <c r="E67" s="10" t="s">
        <v>16</v>
      </c>
      <c r="F67" s="10">
        <v>250</v>
      </c>
      <c r="G67" s="50"/>
      <c r="H67" s="50"/>
      <c r="I67" s="53"/>
      <c r="J67" s="50">
        <f t="shared" si="2"/>
        <v>0</v>
      </c>
    </row>
    <row r="68" spans="1:10" x14ac:dyDescent="0.25">
      <c r="B68" s="46" t="s">
        <v>217</v>
      </c>
      <c r="C68" s="9" t="s">
        <v>175</v>
      </c>
      <c r="D68" s="10" t="s">
        <v>239</v>
      </c>
      <c r="E68" s="10" t="s">
        <v>16</v>
      </c>
      <c r="F68" s="10">
        <v>70</v>
      </c>
      <c r="G68" s="50"/>
      <c r="H68" s="50"/>
      <c r="I68" s="53"/>
      <c r="J68" s="50">
        <f t="shared" si="2"/>
        <v>0</v>
      </c>
    </row>
    <row r="69" spans="1:10" x14ac:dyDescent="0.25">
      <c r="B69" s="46" t="s">
        <v>242</v>
      </c>
      <c r="C69" s="9" t="s">
        <v>61</v>
      </c>
      <c r="D69" s="10" t="s">
        <v>62</v>
      </c>
      <c r="E69" s="10" t="s">
        <v>16</v>
      </c>
      <c r="F69" s="10">
        <v>250</v>
      </c>
      <c r="G69" s="50"/>
      <c r="H69" s="50"/>
      <c r="I69" s="53"/>
      <c r="J69" s="50">
        <f t="shared" si="2"/>
        <v>0</v>
      </c>
    </row>
    <row r="70" spans="1:10" x14ac:dyDescent="0.25">
      <c r="B70" s="46" t="s">
        <v>246</v>
      </c>
      <c r="C70" s="9" t="s">
        <v>63</v>
      </c>
      <c r="D70" s="10" t="s">
        <v>28</v>
      </c>
      <c r="E70" s="10" t="s">
        <v>16</v>
      </c>
      <c r="F70" s="10">
        <v>50</v>
      </c>
      <c r="G70" s="50"/>
      <c r="H70" s="50"/>
      <c r="I70" s="53"/>
      <c r="J70" s="50">
        <f t="shared" si="2"/>
        <v>0</v>
      </c>
    </row>
    <row r="71" spans="1:10" x14ac:dyDescent="0.25">
      <c r="B71" s="46" t="s">
        <v>247</v>
      </c>
      <c r="C71" s="9" t="s">
        <v>64</v>
      </c>
      <c r="D71" s="10" t="s">
        <v>18</v>
      </c>
      <c r="E71" s="10" t="s">
        <v>16</v>
      </c>
      <c r="F71" s="12">
        <v>50</v>
      </c>
      <c r="G71" s="50"/>
      <c r="H71" s="50"/>
      <c r="I71" s="53"/>
      <c r="J71" s="50">
        <f t="shared" si="2"/>
        <v>0</v>
      </c>
    </row>
    <row r="72" spans="1:10" ht="75" x14ac:dyDescent="0.25">
      <c r="B72" s="6" t="s">
        <v>249</v>
      </c>
      <c r="C72" s="9" t="s">
        <v>65</v>
      </c>
      <c r="D72" s="13" t="s">
        <v>51</v>
      </c>
      <c r="E72" s="10" t="s">
        <v>16</v>
      </c>
      <c r="F72" s="10">
        <v>20</v>
      </c>
      <c r="G72" s="50"/>
      <c r="H72" s="50"/>
      <c r="I72" s="53"/>
      <c r="J72" s="50">
        <f t="shared" si="2"/>
        <v>0</v>
      </c>
    </row>
    <row r="73" spans="1:10" x14ac:dyDescent="0.25">
      <c r="B73" s="48"/>
      <c r="C73" s="81" t="s">
        <v>276</v>
      </c>
      <c r="D73" s="81"/>
      <c r="E73" s="81"/>
      <c r="F73" s="81"/>
      <c r="G73" s="81"/>
      <c r="H73" s="62">
        <f>SUM(H13:H72)</f>
        <v>0</v>
      </c>
      <c r="I73" s="63" t="s">
        <v>66</v>
      </c>
      <c r="J73" s="62">
        <f>SUM(J12:J72)</f>
        <v>0</v>
      </c>
    </row>
    <row r="74" spans="1:10" x14ac:dyDescent="0.25">
      <c r="B74" s="5"/>
    </row>
    <row r="75" spans="1:10" x14ac:dyDescent="0.25">
      <c r="B75" s="80"/>
      <c r="C75" s="80"/>
      <c r="D75" s="12"/>
    </row>
    <row r="76" spans="1:10" ht="35.25" customHeight="1" x14ac:dyDescent="0.25">
      <c r="A76" s="82" t="s">
        <v>125</v>
      </c>
      <c r="B76" s="82"/>
      <c r="C76" s="82"/>
      <c r="D76" s="82"/>
      <c r="E76" s="82"/>
      <c r="F76" s="82"/>
      <c r="G76" s="82"/>
      <c r="H76" s="82"/>
      <c r="I76" s="82"/>
      <c r="J76" s="82"/>
    </row>
    <row r="77" spans="1:10" ht="15" hidden="1" customHeight="1" x14ac:dyDescent="0.25">
      <c r="A77" s="82"/>
      <c r="B77" s="82"/>
      <c r="C77" s="82"/>
      <c r="D77" s="82"/>
      <c r="E77" s="82"/>
      <c r="F77" s="82"/>
      <c r="G77" s="82"/>
      <c r="H77" s="82"/>
      <c r="I77" s="82"/>
      <c r="J77" s="82"/>
    </row>
    <row r="78" spans="1:10" ht="8.25" customHeight="1" x14ac:dyDescent="0.25">
      <c r="A78" s="82"/>
      <c r="B78" s="82"/>
      <c r="C78" s="82"/>
      <c r="D78" s="82"/>
      <c r="E78" s="82"/>
      <c r="F78" s="82"/>
      <c r="G78" s="82"/>
      <c r="H78" s="82"/>
      <c r="I78" s="82"/>
      <c r="J78" s="82"/>
    </row>
  </sheetData>
  <mergeCells count="9">
    <mergeCell ref="B10:J10"/>
    <mergeCell ref="B75:C75"/>
    <mergeCell ref="C73:G73"/>
    <mergeCell ref="A76:J78"/>
    <mergeCell ref="I1:J1"/>
    <mergeCell ref="G3:K3"/>
    <mergeCell ref="B6:J6"/>
    <mergeCell ref="A7:J7"/>
    <mergeCell ref="B8:J8"/>
  </mergeCells>
  <pageMargins left="0.297222222222222" right="0.7" top="0.75" bottom="0.75" header="0.51180555555555496" footer="0.51180555555555496"/>
  <pageSetup paperSize="9" scale="80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1"/>
  <sheetViews>
    <sheetView topLeftCell="A10" zoomScaleNormal="100" workbookViewId="0">
      <selection activeCell="E12" sqref="E12:E15"/>
    </sheetView>
  </sheetViews>
  <sheetFormatPr defaultRowHeight="15" x14ac:dyDescent="0.25"/>
  <cols>
    <col min="1" max="1" width="4.85546875" style="1" customWidth="1"/>
    <col min="2" max="2" width="38" style="1" customWidth="1"/>
    <col min="3" max="3" width="5" style="1" customWidth="1"/>
    <col min="4" max="6" width="12.140625" style="1" customWidth="1"/>
    <col min="7" max="7" width="9.140625" style="1" customWidth="1"/>
    <col min="8" max="8" width="12.140625" style="1" customWidth="1"/>
    <col min="9" max="1025" width="9.140625" style="1" customWidth="1"/>
  </cols>
  <sheetData>
    <row r="1" spans="1:10" x14ac:dyDescent="0.25">
      <c r="H1" s="25" t="s">
        <v>274</v>
      </c>
      <c r="I1" s="25"/>
      <c r="J1" s="25"/>
    </row>
    <row r="2" spans="1:10" x14ac:dyDescent="0.25">
      <c r="H2" s="25"/>
      <c r="I2" s="25"/>
      <c r="J2" s="25"/>
    </row>
    <row r="3" spans="1:10" x14ac:dyDescent="0.25">
      <c r="A3" s="1" t="s">
        <v>72</v>
      </c>
      <c r="G3" s="21" t="s">
        <v>68</v>
      </c>
    </row>
    <row r="4" spans="1:10" x14ac:dyDescent="0.25">
      <c r="A4" s="3" t="s">
        <v>2</v>
      </c>
      <c r="B4" s="3"/>
      <c r="F4" s="3"/>
      <c r="G4" s="4" t="s">
        <v>3</v>
      </c>
      <c r="H4" s="3"/>
    </row>
    <row r="6" spans="1:10" x14ac:dyDescent="0.25">
      <c r="A6" s="83" t="s">
        <v>73</v>
      </c>
      <c r="B6" s="83"/>
      <c r="C6" s="83"/>
      <c r="D6" s="83"/>
      <c r="E6" s="83"/>
      <c r="F6" s="83"/>
      <c r="G6" s="83"/>
      <c r="H6" s="83"/>
    </row>
    <row r="7" spans="1:10" x14ac:dyDescent="0.25">
      <c r="A7" s="86" t="s">
        <v>74</v>
      </c>
      <c r="B7" s="86"/>
      <c r="C7" s="86"/>
      <c r="D7" s="86"/>
      <c r="E7" s="86"/>
      <c r="F7" s="86"/>
      <c r="G7" s="86"/>
      <c r="H7" s="86"/>
    </row>
    <row r="8" spans="1:10" x14ac:dyDescent="0.25">
      <c r="A8" s="83" t="s">
        <v>275</v>
      </c>
      <c r="B8" s="83"/>
      <c r="C8" s="83"/>
      <c r="D8" s="83"/>
      <c r="E8" s="83"/>
      <c r="F8" s="83"/>
      <c r="G8" s="83"/>
      <c r="H8" s="83"/>
    </row>
    <row r="9" spans="1:10" x14ac:dyDescent="0.25">
      <c r="A9" s="5"/>
    </row>
    <row r="10" spans="1:10" ht="15" customHeight="1" x14ac:dyDescent="0.25">
      <c r="A10" s="79" t="s">
        <v>218</v>
      </c>
      <c r="B10" s="79"/>
      <c r="C10" s="79"/>
      <c r="D10" s="79"/>
      <c r="E10" s="79"/>
      <c r="F10" s="79"/>
      <c r="G10" s="79"/>
      <c r="H10" s="79"/>
    </row>
    <row r="11" spans="1:10" ht="75" x14ac:dyDescent="0.25">
      <c r="A11" s="6" t="s">
        <v>75</v>
      </c>
      <c r="B11" s="6" t="s">
        <v>76</v>
      </c>
      <c r="C11" s="6" t="s">
        <v>70</v>
      </c>
      <c r="D11" s="6" t="s">
        <v>77</v>
      </c>
      <c r="E11" s="6" t="s">
        <v>78</v>
      </c>
      <c r="F11" s="6" t="s">
        <v>79</v>
      </c>
      <c r="G11" s="6" t="s">
        <v>80</v>
      </c>
      <c r="H11" s="6" t="s">
        <v>81</v>
      </c>
    </row>
    <row r="12" spans="1:10" ht="105" x14ac:dyDescent="0.25">
      <c r="A12" s="10" t="s">
        <v>127</v>
      </c>
      <c r="B12" s="24" t="s">
        <v>82</v>
      </c>
      <c r="C12" s="13" t="s">
        <v>48</v>
      </c>
      <c r="D12" s="10">
        <v>2200</v>
      </c>
      <c r="E12" s="50"/>
      <c r="F12" s="26"/>
      <c r="G12" s="27"/>
      <c r="H12" s="26">
        <f>F12+(F12*G12)</f>
        <v>0</v>
      </c>
    </row>
    <row r="13" spans="1:10" ht="120" x14ac:dyDescent="0.25">
      <c r="A13" s="10" t="s">
        <v>150</v>
      </c>
      <c r="B13" s="54" t="s">
        <v>254</v>
      </c>
      <c r="C13" s="13" t="s">
        <v>48</v>
      </c>
      <c r="D13" s="10">
        <v>200</v>
      </c>
      <c r="E13" s="23"/>
      <c r="F13" s="26"/>
      <c r="G13" s="27"/>
      <c r="H13" s="26">
        <f t="shared" ref="H13:H15" si="0">F13+(F13*G13)</f>
        <v>0</v>
      </c>
    </row>
    <row r="14" spans="1:10" ht="30" x14ac:dyDescent="0.25">
      <c r="A14" s="10" t="s">
        <v>151</v>
      </c>
      <c r="B14" s="24" t="s">
        <v>219</v>
      </c>
      <c r="C14" s="13" t="s">
        <v>48</v>
      </c>
      <c r="D14" s="10">
        <v>500</v>
      </c>
      <c r="E14" s="23"/>
      <c r="F14" s="26"/>
      <c r="G14" s="27"/>
      <c r="H14" s="26">
        <f t="shared" si="0"/>
        <v>0</v>
      </c>
    </row>
    <row r="15" spans="1:10" ht="45" x14ac:dyDescent="0.25">
      <c r="A15" s="10" t="s">
        <v>152</v>
      </c>
      <c r="B15" s="24" t="s">
        <v>253</v>
      </c>
      <c r="C15" s="13" t="s">
        <v>48</v>
      </c>
      <c r="D15" s="10">
        <v>500</v>
      </c>
      <c r="E15" s="23"/>
      <c r="F15" s="26"/>
      <c r="G15" s="27"/>
      <c r="H15" s="26">
        <f t="shared" si="0"/>
        <v>0</v>
      </c>
    </row>
    <row r="16" spans="1:10" x14ac:dyDescent="0.25">
      <c r="A16" s="65"/>
      <c r="B16" s="87" t="s">
        <v>276</v>
      </c>
      <c r="C16" s="88"/>
      <c r="D16" s="88"/>
      <c r="E16" s="89"/>
      <c r="F16" s="66">
        <f>SUM(F12:F15)</f>
        <v>0</v>
      </c>
      <c r="G16" s="63" t="s">
        <v>66</v>
      </c>
      <c r="H16" s="66">
        <f>SUM(H12:H15)</f>
        <v>0</v>
      </c>
    </row>
    <row r="17" spans="1:8" x14ac:dyDescent="0.25">
      <c r="A17" s="28"/>
      <c r="B17" s="28"/>
      <c r="F17" s="2"/>
      <c r="G17" s="2"/>
      <c r="H17" s="2"/>
    </row>
    <row r="19" spans="1:8" ht="18.75" customHeight="1" x14ac:dyDescent="0.25">
      <c r="A19" s="82" t="s">
        <v>125</v>
      </c>
      <c r="B19" s="82"/>
      <c r="C19" s="82"/>
      <c r="D19" s="82"/>
      <c r="E19" s="82"/>
      <c r="F19" s="82"/>
      <c r="G19" s="82"/>
      <c r="H19" s="82"/>
    </row>
    <row r="20" spans="1:8" ht="18" customHeight="1" x14ac:dyDescent="0.25">
      <c r="A20" s="82"/>
      <c r="B20" s="82"/>
      <c r="C20" s="82"/>
      <c r="D20" s="82"/>
      <c r="E20" s="82"/>
      <c r="F20" s="82"/>
      <c r="G20" s="82"/>
      <c r="H20" s="82"/>
    </row>
    <row r="21" spans="1:8" ht="2.25" customHeight="1" x14ac:dyDescent="0.25">
      <c r="A21" s="82"/>
      <c r="B21" s="82"/>
      <c r="C21" s="82"/>
      <c r="D21" s="82"/>
      <c r="E21" s="82"/>
      <c r="F21" s="82"/>
      <c r="G21" s="82"/>
      <c r="H21" s="82"/>
    </row>
  </sheetData>
  <mergeCells count="6">
    <mergeCell ref="A19:H21"/>
    <mergeCell ref="A6:H6"/>
    <mergeCell ref="A7:H7"/>
    <mergeCell ref="A8:H8"/>
    <mergeCell ref="A10:H10"/>
    <mergeCell ref="B16:E16"/>
  </mergeCells>
  <pageMargins left="0.38333333333333303" right="0.7" top="0.75" bottom="0.75" header="0.51180555555555496" footer="0.51180555555555496"/>
  <pageSetup paperSize="9" scale="80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0"/>
  <sheetViews>
    <sheetView zoomScaleNormal="100" workbookViewId="0">
      <selection activeCell="I12" sqref="I12:I24"/>
    </sheetView>
  </sheetViews>
  <sheetFormatPr defaultRowHeight="15" x14ac:dyDescent="0.25"/>
  <cols>
    <col min="1" max="1" width="4.85546875" style="1" customWidth="1"/>
    <col min="2" max="2" width="35.140625" style="1" customWidth="1"/>
    <col min="3" max="3" width="8.140625" style="1" customWidth="1"/>
    <col min="4" max="4" width="6.140625" style="1" customWidth="1"/>
    <col min="5" max="5" width="10.140625" style="1" customWidth="1"/>
    <col min="6" max="6" width="11.7109375" style="1" customWidth="1"/>
    <col min="7" max="7" width="12.140625" style="1" customWidth="1"/>
    <col min="8" max="8" width="9.42578125" style="1" customWidth="1"/>
    <col min="9" max="9" width="12.140625" style="1" customWidth="1"/>
    <col min="10" max="10" width="10.28515625" style="1" customWidth="1"/>
    <col min="11" max="1025" width="9.140625" style="1" customWidth="1"/>
  </cols>
  <sheetData>
    <row r="1" spans="1:9" ht="18.75" x14ac:dyDescent="0.3">
      <c r="A1" s="20"/>
      <c r="I1" s="29" t="s">
        <v>277</v>
      </c>
    </row>
    <row r="2" spans="1:9" ht="15.75" x14ac:dyDescent="0.25">
      <c r="A2" s="18" t="s">
        <v>67</v>
      </c>
      <c r="H2" s="30" t="s">
        <v>68</v>
      </c>
    </row>
    <row r="3" spans="1:9" x14ac:dyDescent="0.25">
      <c r="A3" s="3" t="s">
        <v>2</v>
      </c>
      <c r="H3" s="4" t="s">
        <v>3</v>
      </c>
    </row>
    <row r="6" spans="1:9" ht="15.75" customHeight="1" x14ac:dyDescent="0.25">
      <c r="A6" s="85" t="s">
        <v>83</v>
      </c>
      <c r="B6" s="85"/>
      <c r="C6" s="85"/>
      <c r="D6" s="85"/>
      <c r="E6" s="85"/>
      <c r="F6" s="85"/>
      <c r="G6" s="85"/>
      <c r="H6" s="85"/>
      <c r="I6" s="85"/>
    </row>
    <row r="7" spans="1:9" ht="15.75" customHeight="1" x14ac:dyDescent="0.25">
      <c r="A7" s="85" t="s">
        <v>74</v>
      </c>
      <c r="B7" s="85"/>
      <c r="C7" s="85"/>
      <c r="D7" s="85"/>
      <c r="E7" s="85"/>
      <c r="F7" s="85"/>
      <c r="G7" s="85"/>
      <c r="H7" s="85"/>
      <c r="I7" s="85"/>
    </row>
    <row r="8" spans="1:9" ht="15.75" x14ac:dyDescent="0.25">
      <c r="A8" s="91" t="s">
        <v>278</v>
      </c>
      <c r="B8" s="91"/>
      <c r="C8" s="91"/>
      <c r="D8" s="91"/>
      <c r="E8" s="91"/>
      <c r="F8" s="91"/>
      <c r="G8" s="91"/>
      <c r="H8" s="91"/>
      <c r="I8" s="91"/>
    </row>
    <row r="9" spans="1:9" ht="15.75" x14ac:dyDescent="0.25">
      <c r="A9" s="31"/>
    </row>
    <row r="10" spans="1:9" ht="15.75" customHeight="1" x14ac:dyDescent="0.25">
      <c r="A10" s="85" t="s">
        <v>218</v>
      </c>
      <c r="B10" s="85"/>
      <c r="C10" s="85"/>
      <c r="D10" s="85"/>
      <c r="E10" s="85"/>
      <c r="F10" s="85"/>
      <c r="G10" s="85"/>
      <c r="H10" s="85"/>
      <c r="I10" s="85"/>
    </row>
    <row r="11" spans="1:9" ht="63.75" x14ac:dyDescent="0.25">
      <c r="A11" s="19" t="s">
        <v>75</v>
      </c>
      <c r="B11" s="19" t="s">
        <v>76</v>
      </c>
      <c r="C11" s="19" t="s">
        <v>84</v>
      </c>
      <c r="D11" s="19" t="s">
        <v>70</v>
      </c>
      <c r="E11" s="19" t="s">
        <v>77</v>
      </c>
      <c r="F11" s="19" t="s">
        <v>78</v>
      </c>
      <c r="G11" s="19" t="s">
        <v>79</v>
      </c>
      <c r="H11" s="19" t="s">
        <v>80</v>
      </c>
      <c r="I11" s="19" t="s">
        <v>85</v>
      </c>
    </row>
    <row r="12" spans="1:9" ht="35.25" customHeight="1" x14ac:dyDescent="0.25">
      <c r="A12" s="10" t="s">
        <v>127</v>
      </c>
      <c r="B12" s="9" t="s">
        <v>86</v>
      </c>
      <c r="C12" s="10" t="s">
        <v>220</v>
      </c>
      <c r="D12" s="10" t="s">
        <v>16</v>
      </c>
      <c r="E12" s="10">
        <v>3000</v>
      </c>
      <c r="F12" s="26"/>
      <c r="G12" s="26"/>
      <c r="H12" s="55"/>
      <c r="I12" s="26">
        <f>G12+(G12*H12)</f>
        <v>0</v>
      </c>
    </row>
    <row r="13" spans="1:9" ht="45" x14ac:dyDescent="0.25">
      <c r="A13" s="10" t="s">
        <v>150</v>
      </c>
      <c r="B13" s="9" t="s">
        <v>87</v>
      </c>
      <c r="C13" s="10" t="s">
        <v>31</v>
      </c>
      <c r="D13" s="10" t="s">
        <v>16</v>
      </c>
      <c r="E13" s="10">
        <v>8500</v>
      </c>
      <c r="F13" s="26"/>
      <c r="G13" s="26"/>
      <c r="H13" s="55"/>
      <c r="I13" s="26">
        <f t="shared" ref="I13:I24" si="0">G13+(G13*H13)</f>
        <v>0</v>
      </c>
    </row>
    <row r="14" spans="1:9" x14ac:dyDescent="0.25">
      <c r="A14" s="10" t="s">
        <v>151</v>
      </c>
      <c r="B14" s="9" t="s">
        <v>88</v>
      </c>
      <c r="C14" s="10" t="s">
        <v>50</v>
      </c>
      <c r="D14" s="10" t="s">
        <v>16</v>
      </c>
      <c r="E14" s="10">
        <v>1200</v>
      </c>
      <c r="F14" s="26"/>
      <c r="G14" s="26"/>
      <c r="H14" s="55"/>
      <c r="I14" s="26">
        <f t="shared" si="0"/>
        <v>0</v>
      </c>
    </row>
    <row r="15" spans="1:9" ht="45" x14ac:dyDescent="0.25">
      <c r="A15" s="10" t="s">
        <v>152</v>
      </c>
      <c r="B15" s="9" t="s">
        <v>255</v>
      </c>
      <c r="C15" s="10" t="s">
        <v>89</v>
      </c>
      <c r="D15" s="10" t="s">
        <v>16</v>
      </c>
      <c r="E15" s="10">
        <v>100</v>
      </c>
      <c r="F15" s="26"/>
      <c r="G15" s="26"/>
      <c r="H15" s="55"/>
      <c r="I15" s="26">
        <f t="shared" si="0"/>
        <v>0</v>
      </c>
    </row>
    <row r="16" spans="1:9" x14ac:dyDescent="0.25">
      <c r="A16" s="10" t="s">
        <v>153</v>
      </c>
      <c r="B16" s="9" t="s">
        <v>90</v>
      </c>
      <c r="C16" s="10" t="s">
        <v>89</v>
      </c>
      <c r="D16" s="10" t="s">
        <v>16</v>
      </c>
      <c r="E16" s="10">
        <v>1200</v>
      </c>
      <c r="F16" s="26"/>
      <c r="G16" s="26"/>
      <c r="H16" s="55"/>
      <c r="I16" s="26">
        <f t="shared" si="0"/>
        <v>0</v>
      </c>
    </row>
    <row r="17" spans="1:9" x14ac:dyDescent="0.25">
      <c r="A17" s="10" t="s">
        <v>154</v>
      </c>
      <c r="B17" s="9" t="s">
        <v>91</v>
      </c>
      <c r="C17" s="10" t="s">
        <v>22</v>
      </c>
      <c r="D17" s="10" t="s">
        <v>16</v>
      </c>
      <c r="E17" s="10">
        <v>60</v>
      </c>
      <c r="F17" s="26"/>
      <c r="G17" s="26"/>
      <c r="H17" s="55"/>
      <c r="I17" s="26">
        <f t="shared" si="0"/>
        <v>0</v>
      </c>
    </row>
    <row r="18" spans="1:9" x14ac:dyDescent="0.25">
      <c r="A18" s="10" t="s">
        <v>155</v>
      </c>
      <c r="B18" s="9" t="s">
        <v>221</v>
      </c>
      <c r="C18" s="10" t="s">
        <v>48</v>
      </c>
      <c r="D18" s="10" t="s">
        <v>16</v>
      </c>
      <c r="E18" s="10">
        <v>75</v>
      </c>
      <c r="F18" s="26"/>
      <c r="G18" s="26"/>
      <c r="H18" s="55"/>
      <c r="I18" s="26">
        <f t="shared" si="0"/>
        <v>0</v>
      </c>
    </row>
    <row r="19" spans="1:9" x14ac:dyDescent="0.25">
      <c r="A19" s="10" t="s">
        <v>156</v>
      </c>
      <c r="B19" s="9" t="s">
        <v>222</v>
      </c>
      <c r="C19" s="10" t="s">
        <v>19</v>
      </c>
      <c r="D19" s="10" t="s">
        <v>16</v>
      </c>
      <c r="E19" s="10">
        <v>60</v>
      </c>
      <c r="F19" s="26"/>
      <c r="G19" s="26"/>
      <c r="H19" s="55"/>
      <c r="I19" s="26">
        <f t="shared" si="0"/>
        <v>0</v>
      </c>
    </row>
    <row r="20" spans="1:9" x14ac:dyDescent="0.25">
      <c r="A20" s="10" t="s">
        <v>157</v>
      </c>
      <c r="B20" s="9" t="s">
        <v>236</v>
      </c>
      <c r="C20" s="10" t="s">
        <v>19</v>
      </c>
      <c r="D20" s="10" t="s">
        <v>16</v>
      </c>
      <c r="E20" s="10">
        <v>30</v>
      </c>
      <c r="F20" s="26"/>
      <c r="G20" s="26"/>
      <c r="H20" s="55"/>
      <c r="I20" s="26">
        <f t="shared" si="0"/>
        <v>0</v>
      </c>
    </row>
    <row r="21" spans="1:9" ht="30" x14ac:dyDescent="0.25">
      <c r="A21" s="10" t="s">
        <v>158</v>
      </c>
      <c r="B21" s="9" t="s">
        <v>92</v>
      </c>
      <c r="C21" s="10" t="s">
        <v>30</v>
      </c>
      <c r="D21" s="10" t="s">
        <v>16</v>
      </c>
      <c r="E21" s="10">
        <v>400</v>
      </c>
      <c r="F21" s="26"/>
      <c r="G21" s="26"/>
      <c r="H21" s="55"/>
      <c r="I21" s="26">
        <f t="shared" si="0"/>
        <v>0</v>
      </c>
    </row>
    <row r="22" spans="1:9" x14ac:dyDescent="0.25">
      <c r="A22" s="10" t="s">
        <v>159</v>
      </c>
      <c r="B22" s="9" t="s">
        <v>256</v>
      </c>
      <c r="C22" s="10" t="s">
        <v>51</v>
      </c>
      <c r="D22" s="10" t="s">
        <v>16</v>
      </c>
      <c r="E22" s="10">
        <v>30</v>
      </c>
      <c r="F22" s="26"/>
      <c r="G22" s="26"/>
      <c r="H22" s="55"/>
      <c r="I22" s="26">
        <f t="shared" si="0"/>
        <v>0</v>
      </c>
    </row>
    <row r="23" spans="1:9" x14ac:dyDescent="0.25">
      <c r="A23" s="10" t="s">
        <v>160</v>
      </c>
      <c r="B23" s="9" t="s">
        <v>223</v>
      </c>
      <c r="C23" s="10" t="s">
        <v>46</v>
      </c>
      <c r="D23" s="10" t="s">
        <v>16</v>
      </c>
      <c r="E23" s="10">
        <v>40</v>
      </c>
      <c r="F23" s="26"/>
      <c r="G23" s="26"/>
      <c r="H23" s="69"/>
      <c r="I23" s="26">
        <f t="shared" si="0"/>
        <v>0</v>
      </c>
    </row>
    <row r="24" spans="1:9" x14ac:dyDescent="0.25">
      <c r="A24" s="10" t="s">
        <v>161</v>
      </c>
      <c r="B24" s="9" t="s">
        <v>93</v>
      </c>
      <c r="C24" s="10" t="s">
        <v>94</v>
      </c>
      <c r="D24" s="10" t="s">
        <v>16</v>
      </c>
      <c r="E24" s="10">
        <v>700</v>
      </c>
      <c r="F24" s="26"/>
      <c r="G24" s="26"/>
      <c r="H24" s="55"/>
      <c r="I24" s="26">
        <f t="shared" si="0"/>
        <v>0</v>
      </c>
    </row>
    <row r="25" spans="1:9" x14ac:dyDescent="0.25">
      <c r="A25" s="67"/>
      <c r="B25" s="87" t="s">
        <v>276</v>
      </c>
      <c r="C25" s="88"/>
      <c r="D25" s="88"/>
      <c r="E25" s="88"/>
      <c r="F25" s="89"/>
      <c r="G25" s="68">
        <f>SUM(G12:G24)</f>
        <v>0</v>
      </c>
      <c r="H25" s="63" t="s">
        <v>66</v>
      </c>
      <c r="I25" s="66">
        <f>SUM(I12:I24)</f>
        <v>0</v>
      </c>
    </row>
    <row r="27" spans="1:9" x14ac:dyDescent="0.25">
      <c r="A27" s="80"/>
      <c r="B27" s="80"/>
      <c r="C27" s="12"/>
    </row>
    <row r="28" spans="1:9" ht="31.5" customHeight="1" x14ac:dyDescent="0.25">
      <c r="A28" s="90" t="s">
        <v>125</v>
      </c>
      <c r="B28" s="90"/>
      <c r="C28" s="90"/>
      <c r="D28" s="90"/>
      <c r="E28" s="90"/>
      <c r="F28" s="90"/>
      <c r="G28" s="90"/>
      <c r="H28" s="90"/>
      <c r="I28" s="90"/>
    </row>
    <row r="29" spans="1:9" ht="14.25" customHeight="1" x14ac:dyDescent="0.25">
      <c r="A29" s="64"/>
      <c r="B29" s="64"/>
      <c r="C29" s="64"/>
      <c r="D29" s="64"/>
      <c r="E29" s="64"/>
      <c r="F29" s="64"/>
    </row>
    <row r="30" spans="1:9" ht="6" hidden="1" customHeight="1" x14ac:dyDescent="0.25">
      <c r="A30" s="64"/>
      <c r="B30" s="64"/>
      <c r="C30" s="64"/>
      <c r="D30" s="64"/>
      <c r="E30" s="64"/>
      <c r="F30" s="64"/>
    </row>
  </sheetData>
  <mergeCells count="7">
    <mergeCell ref="A28:I28"/>
    <mergeCell ref="A27:B27"/>
    <mergeCell ref="B25:F25"/>
    <mergeCell ref="A6:I6"/>
    <mergeCell ref="A7:I7"/>
    <mergeCell ref="A8:I8"/>
    <mergeCell ref="A10:I10"/>
  </mergeCells>
  <pageMargins left="0.40486111111111101" right="0.7" top="0.75" bottom="0.75" header="0.51180555555555496" footer="0.51180555555555496"/>
  <pageSetup paperSize="9" scale="80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activeCell="I15" sqref="I15"/>
    </sheetView>
  </sheetViews>
  <sheetFormatPr defaultRowHeight="15" x14ac:dyDescent="0.25"/>
  <cols>
    <col min="1" max="1" width="5.28515625" customWidth="1"/>
    <col min="2" max="2" width="26.42578125" customWidth="1"/>
    <col min="3" max="3" width="8.5703125" customWidth="1"/>
    <col min="4" max="4" width="6" customWidth="1"/>
    <col min="5" max="5" width="10" customWidth="1"/>
    <col min="6" max="6" width="10.140625" customWidth="1"/>
    <col min="7" max="7" width="10.7109375" customWidth="1"/>
    <col min="8" max="8" width="7.140625" customWidth="1"/>
    <col min="9" max="9" width="12.140625" customWidth="1"/>
    <col min="10" max="10" width="10.28515625" customWidth="1"/>
    <col min="11" max="1025" width="8.7109375" customWidth="1"/>
  </cols>
  <sheetData>
    <row r="1" spans="1:9" x14ac:dyDescent="0.25">
      <c r="H1" s="86" t="s">
        <v>279</v>
      </c>
      <c r="I1" s="86"/>
    </row>
    <row r="3" spans="1:9" ht="15.75" x14ac:dyDescent="0.25">
      <c r="A3" s="36" t="s">
        <v>96</v>
      </c>
      <c r="H3" s="37" t="s">
        <v>68</v>
      </c>
    </row>
    <row r="4" spans="1:9" x14ac:dyDescent="0.25">
      <c r="A4" s="38" t="s">
        <v>2</v>
      </c>
      <c r="H4" s="39" t="s">
        <v>3</v>
      </c>
    </row>
    <row r="5" spans="1:9" x14ac:dyDescent="0.25">
      <c r="A5" s="40"/>
    </row>
    <row r="6" spans="1:9" x14ac:dyDescent="0.25">
      <c r="A6" s="38"/>
    </row>
    <row r="7" spans="1:9" ht="15.75" x14ac:dyDescent="0.25">
      <c r="A7" s="91" t="s">
        <v>73</v>
      </c>
      <c r="B7" s="91"/>
      <c r="C7" s="91"/>
      <c r="D7" s="91"/>
      <c r="E7" s="91"/>
      <c r="F7" s="91"/>
      <c r="G7" s="91"/>
      <c r="H7" s="91"/>
      <c r="I7" s="91"/>
    </row>
    <row r="8" spans="1:9" ht="15.75" x14ac:dyDescent="0.25">
      <c r="A8" s="91" t="s">
        <v>5</v>
      </c>
      <c r="B8" s="91"/>
      <c r="C8" s="91"/>
      <c r="D8" s="91"/>
      <c r="E8" s="91"/>
      <c r="F8" s="91"/>
      <c r="G8" s="91"/>
      <c r="H8" s="91"/>
      <c r="I8" s="91"/>
    </row>
    <row r="9" spans="1:9" ht="15.75" x14ac:dyDescent="0.25">
      <c r="A9" s="91" t="s">
        <v>280</v>
      </c>
      <c r="B9" s="92"/>
      <c r="C9" s="92"/>
      <c r="D9" s="92"/>
      <c r="E9" s="92"/>
      <c r="F9" s="92"/>
      <c r="G9" s="92"/>
      <c r="H9" s="92"/>
      <c r="I9" s="92"/>
    </row>
    <row r="10" spans="1:9" x14ac:dyDescent="0.25">
      <c r="A10" s="41"/>
    </row>
    <row r="11" spans="1:9" x14ac:dyDescent="0.25">
      <c r="A11" s="42"/>
    </row>
    <row r="12" spans="1:9" ht="15" customHeight="1" x14ac:dyDescent="0.25">
      <c r="A12" s="79" t="s">
        <v>69</v>
      </c>
      <c r="B12" s="79"/>
      <c r="C12" s="79"/>
      <c r="D12" s="79"/>
      <c r="E12" s="79"/>
      <c r="F12" s="79"/>
      <c r="G12" s="79"/>
      <c r="H12" s="79"/>
      <c r="I12" s="79"/>
    </row>
    <row r="13" spans="1:9" ht="105" x14ac:dyDescent="0.25">
      <c r="A13" s="6" t="s">
        <v>7</v>
      </c>
      <c r="B13" s="6" t="s">
        <v>8</v>
      </c>
      <c r="C13" s="6" t="s">
        <v>9</v>
      </c>
      <c r="D13" s="6" t="s">
        <v>70</v>
      </c>
      <c r="E13" s="6" t="s">
        <v>11</v>
      </c>
      <c r="F13" s="6" t="s">
        <v>12</v>
      </c>
      <c r="G13" s="6" t="s">
        <v>13</v>
      </c>
      <c r="H13" s="6" t="s">
        <v>14</v>
      </c>
      <c r="I13" s="6" t="s">
        <v>15</v>
      </c>
    </row>
    <row r="14" spans="1:9" x14ac:dyDescent="0.25">
      <c r="A14" s="10" t="s">
        <v>127</v>
      </c>
      <c r="B14" s="22" t="s">
        <v>97</v>
      </c>
      <c r="C14" s="10" t="s">
        <v>98</v>
      </c>
      <c r="D14" s="10" t="s">
        <v>48</v>
      </c>
      <c r="E14" s="17">
        <v>50</v>
      </c>
      <c r="F14" s="32"/>
      <c r="G14" s="32"/>
      <c r="H14" s="55"/>
      <c r="I14" s="32">
        <f>G14+(G14*H14)</f>
        <v>0</v>
      </c>
    </row>
    <row r="15" spans="1:9" x14ac:dyDescent="0.25">
      <c r="A15" s="10" t="s">
        <v>150</v>
      </c>
      <c r="B15" s="22" t="s">
        <v>99</v>
      </c>
      <c r="C15" s="10" t="s">
        <v>98</v>
      </c>
      <c r="D15" s="10" t="s">
        <v>48</v>
      </c>
      <c r="E15" s="17">
        <v>80</v>
      </c>
      <c r="F15" s="32"/>
      <c r="G15" s="32"/>
      <c r="H15" s="55"/>
      <c r="I15" s="32">
        <f t="shared" ref="I14:I19" si="0">G15+(G15*H15)</f>
        <v>0</v>
      </c>
    </row>
    <row r="16" spans="1:9" x14ac:dyDescent="0.25">
      <c r="A16" s="10" t="s">
        <v>151</v>
      </c>
      <c r="B16" s="22" t="s">
        <v>224</v>
      </c>
      <c r="C16" s="10" t="s">
        <v>98</v>
      </c>
      <c r="D16" s="10" t="s">
        <v>48</v>
      </c>
      <c r="E16" s="17">
        <v>20</v>
      </c>
      <c r="F16" s="32"/>
      <c r="G16" s="32"/>
      <c r="H16" s="55"/>
      <c r="I16" s="32">
        <f t="shared" si="0"/>
        <v>0</v>
      </c>
    </row>
    <row r="17" spans="1:9" x14ac:dyDescent="0.25">
      <c r="A17" s="10" t="s">
        <v>152</v>
      </c>
      <c r="B17" s="22" t="s">
        <v>100</v>
      </c>
      <c r="C17" s="10" t="s">
        <v>98</v>
      </c>
      <c r="D17" s="10" t="s">
        <v>48</v>
      </c>
      <c r="E17" s="17">
        <v>10</v>
      </c>
      <c r="F17" s="32"/>
      <c r="G17" s="32"/>
      <c r="H17" s="55"/>
      <c r="I17" s="32">
        <f t="shared" si="0"/>
        <v>0</v>
      </c>
    </row>
    <row r="18" spans="1:9" x14ac:dyDescent="0.25">
      <c r="A18" s="10" t="s">
        <v>153</v>
      </c>
      <c r="B18" s="22" t="s">
        <v>101</v>
      </c>
      <c r="C18" s="10" t="s">
        <v>98</v>
      </c>
      <c r="D18" s="10" t="s">
        <v>48</v>
      </c>
      <c r="E18" s="17">
        <v>60</v>
      </c>
      <c r="F18" s="32"/>
      <c r="G18" s="32"/>
      <c r="H18" s="55"/>
      <c r="I18" s="32">
        <f t="shared" si="0"/>
        <v>0</v>
      </c>
    </row>
    <row r="19" spans="1:9" x14ac:dyDescent="0.25">
      <c r="A19" s="10" t="s">
        <v>154</v>
      </c>
      <c r="B19" s="22" t="s">
        <v>225</v>
      </c>
      <c r="C19" s="10" t="s">
        <v>98</v>
      </c>
      <c r="D19" s="10" t="s">
        <v>48</v>
      </c>
      <c r="E19" s="17">
        <v>20</v>
      </c>
      <c r="F19" s="32"/>
      <c r="G19" s="32"/>
      <c r="H19" s="55"/>
      <c r="I19" s="32">
        <f t="shared" si="0"/>
        <v>0</v>
      </c>
    </row>
    <row r="20" spans="1:9" x14ac:dyDescent="0.25">
      <c r="A20" s="67"/>
      <c r="B20" s="87" t="s">
        <v>276</v>
      </c>
      <c r="C20" s="88"/>
      <c r="D20" s="88"/>
      <c r="E20" s="88"/>
      <c r="F20" s="89"/>
      <c r="G20" s="66">
        <f>SUM(G14:G19)</f>
        <v>0</v>
      </c>
      <c r="H20" s="63" t="s">
        <v>66</v>
      </c>
      <c r="I20" s="66">
        <f>SUM(I14:I19)</f>
        <v>0</v>
      </c>
    </row>
    <row r="21" spans="1:9" x14ac:dyDescent="0.25">
      <c r="A21" s="5"/>
      <c r="B21" s="1"/>
      <c r="C21" s="1"/>
      <c r="D21" s="1"/>
      <c r="E21" s="1"/>
      <c r="F21" s="1"/>
      <c r="G21" s="1"/>
      <c r="H21" s="1"/>
      <c r="I21" s="1"/>
    </row>
    <row r="22" spans="1:9" ht="15.75" x14ac:dyDescent="0.25">
      <c r="A22" s="43"/>
    </row>
    <row r="23" spans="1:9" ht="31.5" customHeight="1" x14ac:dyDescent="0.25">
      <c r="A23" s="90" t="s">
        <v>125</v>
      </c>
      <c r="B23" s="90"/>
      <c r="C23" s="90"/>
      <c r="D23" s="90"/>
      <c r="E23" s="90"/>
      <c r="F23" s="90"/>
      <c r="G23" s="90"/>
      <c r="H23" s="90"/>
      <c r="I23" s="90"/>
    </row>
    <row r="24" spans="1:9" x14ac:dyDescent="0.25">
      <c r="A24" s="64"/>
      <c r="B24" s="64"/>
      <c r="C24" s="64"/>
      <c r="D24" s="64"/>
      <c r="E24" s="64"/>
      <c r="F24" s="64"/>
    </row>
    <row r="25" spans="1:9" ht="15.75" customHeight="1" x14ac:dyDescent="0.25">
      <c r="A25" s="64"/>
      <c r="B25" s="64"/>
      <c r="C25" s="64"/>
      <c r="D25" s="64"/>
      <c r="E25" s="64"/>
      <c r="F25" s="64"/>
    </row>
  </sheetData>
  <mergeCells count="7">
    <mergeCell ref="A23:I23"/>
    <mergeCell ref="B20:F20"/>
    <mergeCell ref="H1:I1"/>
    <mergeCell ref="A7:I7"/>
    <mergeCell ref="A8:I8"/>
    <mergeCell ref="A9:I9"/>
    <mergeCell ref="A12:I12"/>
  </mergeCells>
  <pageMargins left="0.7" right="0.7" top="0.75" bottom="0.75" header="0.51180555555555496" footer="0.51180555555555496"/>
  <pageSetup paperSize="9" scale="80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24"/>
  <sheetViews>
    <sheetView zoomScaleNormal="100" workbookViewId="0">
      <selection activeCell="I15" sqref="I15:I17"/>
    </sheetView>
  </sheetViews>
  <sheetFormatPr defaultRowHeight="15" x14ac:dyDescent="0.25"/>
  <cols>
    <col min="1" max="1" width="4.85546875" style="1" customWidth="1"/>
    <col min="2" max="2" width="36.140625" style="1" customWidth="1"/>
    <col min="3" max="3" width="7" style="1" customWidth="1"/>
    <col min="4" max="4" width="5.7109375" style="1" customWidth="1"/>
    <col min="5" max="7" width="12.140625" style="1" customWidth="1"/>
    <col min="8" max="8" width="7.28515625" style="1" customWidth="1"/>
    <col min="9" max="9" width="12.140625" style="1" customWidth="1"/>
    <col min="10" max="10" width="10.28515625" style="1" customWidth="1"/>
    <col min="11" max="1026" width="9.140625" style="1" customWidth="1"/>
  </cols>
  <sheetData>
    <row r="1" spans="1:9" x14ac:dyDescent="0.25">
      <c r="H1" s="86" t="s">
        <v>282</v>
      </c>
      <c r="I1" s="86"/>
    </row>
    <row r="2" spans="1:9" x14ac:dyDescent="0.25">
      <c r="H2" s="29"/>
      <c r="I2" s="29"/>
    </row>
    <row r="3" spans="1:9" x14ac:dyDescent="0.25">
      <c r="H3" s="29"/>
      <c r="I3" s="29"/>
    </row>
    <row r="4" spans="1:9" x14ac:dyDescent="0.25">
      <c r="A4" s="1" t="s">
        <v>72</v>
      </c>
      <c r="H4" s="21" t="s">
        <v>68</v>
      </c>
    </row>
    <row r="5" spans="1:9" x14ac:dyDescent="0.25">
      <c r="A5" s="3" t="s">
        <v>2</v>
      </c>
      <c r="B5" s="3"/>
      <c r="C5" s="3"/>
      <c r="G5" s="3"/>
      <c r="H5" s="4" t="s">
        <v>3</v>
      </c>
      <c r="I5" s="3"/>
    </row>
    <row r="9" spans="1:9" ht="15.75" x14ac:dyDescent="0.25">
      <c r="A9" s="91" t="s">
        <v>73</v>
      </c>
      <c r="B9" s="91"/>
      <c r="C9" s="91"/>
      <c r="D9" s="91"/>
      <c r="E9" s="91"/>
      <c r="F9" s="91"/>
      <c r="G9" s="91"/>
      <c r="H9" s="91"/>
      <c r="I9" s="91"/>
    </row>
    <row r="10" spans="1:9" ht="15.75" x14ac:dyDescent="0.25">
      <c r="A10" s="91" t="s">
        <v>102</v>
      </c>
      <c r="B10" s="91"/>
      <c r="C10" s="91"/>
      <c r="D10" s="91"/>
      <c r="E10" s="91"/>
      <c r="F10" s="91"/>
      <c r="G10" s="91"/>
      <c r="H10" s="91"/>
      <c r="I10" s="91"/>
    </row>
    <row r="11" spans="1:9" x14ac:dyDescent="0.25">
      <c r="A11" s="83" t="s">
        <v>281</v>
      </c>
      <c r="B11" s="83"/>
      <c r="C11" s="83"/>
      <c r="D11" s="83"/>
      <c r="E11" s="83"/>
      <c r="F11" s="83"/>
      <c r="G11" s="83"/>
      <c r="H11" s="83"/>
      <c r="I11" s="83"/>
    </row>
    <row r="12" spans="1:9" x14ac:dyDescent="0.25">
      <c r="A12" s="5"/>
    </row>
    <row r="13" spans="1:9" ht="15" customHeight="1" x14ac:dyDescent="0.25">
      <c r="A13" s="79" t="s">
        <v>69</v>
      </c>
      <c r="B13" s="79"/>
      <c r="C13" s="79"/>
      <c r="D13" s="79"/>
      <c r="E13" s="79"/>
      <c r="F13" s="79"/>
      <c r="G13" s="79"/>
      <c r="H13" s="79"/>
      <c r="I13" s="79"/>
    </row>
    <row r="14" spans="1:9" ht="75" x14ac:dyDescent="0.25">
      <c r="A14" s="6" t="s">
        <v>7</v>
      </c>
      <c r="B14" s="6" t="s">
        <v>8</v>
      </c>
      <c r="C14" s="6" t="s">
        <v>9</v>
      </c>
      <c r="D14" s="6" t="s">
        <v>70</v>
      </c>
      <c r="E14" s="6" t="s">
        <v>11</v>
      </c>
      <c r="F14" s="6" t="s">
        <v>12</v>
      </c>
      <c r="G14" s="6" t="s">
        <v>13</v>
      </c>
      <c r="H14" s="6" t="s">
        <v>14</v>
      </c>
      <c r="I14" s="6" t="s">
        <v>15</v>
      </c>
    </row>
    <row r="15" spans="1:9" x14ac:dyDescent="0.25">
      <c r="A15" s="10" t="s">
        <v>127</v>
      </c>
      <c r="B15" s="34" t="s">
        <v>226</v>
      </c>
      <c r="C15" s="34"/>
      <c r="D15" s="17" t="s">
        <v>48</v>
      </c>
      <c r="E15" s="17">
        <v>240</v>
      </c>
      <c r="F15" s="70"/>
      <c r="G15" s="26"/>
      <c r="H15" s="55"/>
      <c r="I15" s="71">
        <f>G15+(G15*H15)</f>
        <v>0</v>
      </c>
    </row>
    <row r="16" spans="1:9" x14ac:dyDescent="0.25">
      <c r="A16" s="10" t="s">
        <v>150</v>
      </c>
      <c r="B16" s="22" t="s">
        <v>227</v>
      </c>
      <c r="C16" s="22"/>
      <c r="D16" s="35" t="s">
        <v>48</v>
      </c>
      <c r="E16" s="17">
        <v>220</v>
      </c>
      <c r="F16" s="70"/>
      <c r="G16" s="26"/>
      <c r="H16" s="55"/>
      <c r="I16" s="71">
        <f t="shared" ref="I16:I17" si="0">G16+(G16*H16)</f>
        <v>0</v>
      </c>
    </row>
    <row r="17" spans="1:9" ht="30" x14ac:dyDescent="0.25">
      <c r="A17" s="10" t="s">
        <v>151</v>
      </c>
      <c r="B17" s="22" t="s">
        <v>228</v>
      </c>
      <c r="C17" s="22" t="s">
        <v>229</v>
      </c>
      <c r="D17" s="13" t="s">
        <v>71</v>
      </c>
      <c r="E17" s="10">
        <v>950</v>
      </c>
      <c r="F17" s="70"/>
      <c r="G17" s="26"/>
      <c r="H17" s="55"/>
      <c r="I17" s="71">
        <f t="shared" si="0"/>
        <v>0</v>
      </c>
    </row>
    <row r="18" spans="1:9" x14ac:dyDescent="0.25">
      <c r="A18" s="67"/>
      <c r="B18" s="87" t="s">
        <v>276</v>
      </c>
      <c r="C18" s="88"/>
      <c r="D18" s="88"/>
      <c r="E18" s="88"/>
      <c r="F18" s="89"/>
      <c r="G18" s="66">
        <f>SUM(G15:G17)</f>
        <v>0</v>
      </c>
      <c r="H18" s="63" t="s">
        <v>66</v>
      </c>
      <c r="I18" s="72">
        <f>SUM(I15:I17)</f>
        <v>0</v>
      </c>
    </row>
    <row r="19" spans="1:9" x14ac:dyDescent="0.25">
      <c r="A19" s="5"/>
    </row>
    <row r="21" spans="1:9" x14ac:dyDescent="0.25">
      <c r="A21" s="80"/>
      <c r="B21" s="80"/>
      <c r="C21" s="45"/>
    </row>
    <row r="22" spans="1:9" ht="39" customHeight="1" x14ac:dyDescent="0.25">
      <c r="A22" s="90" t="s">
        <v>125</v>
      </c>
      <c r="B22" s="90"/>
      <c r="C22" s="90"/>
      <c r="D22" s="90"/>
      <c r="E22" s="90"/>
      <c r="F22" s="90"/>
      <c r="G22" s="90"/>
    </row>
    <row r="23" spans="1:9" ht="9" customHeight="1" x14ac:dyDescent="0.25">
      <c r="A23" s="90"/>
      <c r="B23" s="90"/>
      <c r="C23" s="90"/>
      <c r="D23" s="90"/>
      <c r="E23" s="90"/>
      <c r="F23" s="90"/>
      <c r="G23" s="90"/>
    </row>
    <row r="24" spans="1:9" hidden="1" x14ac:dyDescent="0.25">
      <c r="A24" s="90"/>
      <c r="B24" s="90"/>
      <c r="C24" s="90"/>
      <c r="D24" s="90"/>
      <c r="E24" s="90"/>
      <c r="F24" s="90"/>
      <c r="G24" s="90"/>
    </row>
  </sheetData>
  <mergeCells count="8">
    <mergeCell ref="A22:G24"/>
    <mergeCell ref="A21:B21"/>
    <mergeCell ref="B18:F18"/>
    <mergeCell ref="H1:I1"/>
    <mergeCell ref="A9:I9"/>
    <mergeCell ref="A10:I10"/>
    <mergeCell ref="A11:I11"/>
    <mergeCell ref="A13:I13"/>
  </mergeCells>
  <pageMargins left="0.7" right="0.7" top="0.75" bottom="0.75" header="0.51180555555555496" footer="0.51180555555555496"/>
  <pageSetup paperSize="9" scale="80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4"/>
  <sheetViews>
    <sheetView tabSelected="1" topLeftCell="A11" zoomScaleNormal="100" workbookViewId="0">
      <selection activeCell="H13" sqref="H13"/>
    </sheetView>
  </sheetViews>
  <sheetFormatPr defaultRowHeight="15" x14ac:dyDescent="0.25"/>
  <cols>
    <col min="1" max="1" width="5.85546875" style="1" customWidth="1"/>
    <col min="2" max="2" width="29.140625" style="1" customWidth="1"/>
    <col min="3" max="3" width="6.42578125" style="1" customWidth="1"/>
    <col min="4" max="4" width="12.140625" style="1" customWidth="1"/>
    <col min="5" max="5" width="13" style="1" customWidth="1"/>
    <col min="6" max="6" width="12.140625" style="1" customWidth="1"/>
    <col min="7" max="7" width="9.5703125" style="1" customWidth="1"/>
    <col min="8" max="8" width="12.140625" style="1" customWidth="1"/>
    <col min="9" max="9" width="10.28515625" style="1" customWidth="1"/>
    <col min="10" max="1025" width="9.140625" style="1" customWidth="1"/>
  </cols>
  <sheetData>
    <row r="1" spans="1:8" x14ac:dyDescent="0.25">
      <c r="G1" s="86" t="s">
        <v>284</v>
      </c>
      <c r="H1" s="86"/>
    </row>
    <row r="2" spans="1:8" x14ac:dyDescent="0.25">
      <c r="G2" s="29"/>
      <c r="H2" s="29"/>
    </row>
    <row r="3" spans="1:8" x14ac:dyDescent="0.25">
      <c r="A3" s="1" t="s">
        <v>72</v>
      </c>
      <c r="G3" s="21" t="s">
        <v>68</v>
      </c>
    </row>
    <row r="4" spans="1:8" x14ac:dyDescent="0.25">
      <c r="A4" s="3" t="s">
        <v>2</v>
      </c>
      <c r="B4" s="3"/>
      <c r="F4" s="3"/>
      <c r="G4" s="4" t="s">
        <v>3</v>
      </c>
      <c r="H4" s="3"/>
    </row>
    <row r="5" spans="1:8" x14ac:dyDescent="0.25">
      <c r="A5" s="3"/>
      <c r="B5" s="3"/>
      <c r="F5" s="3"/>
      <c r="G5" s="4"/>
      <c r="H5" s="3"/>
    </row>
    <row r="6" spans="1:8" ht="15.75" x14ac:dyDescent="0.25">
      <c r="A6" s="91" t="s">
        <v>73</v>
      </c>
      <c r="B6" s="91"/>
      <c r="C6" s="91"/>
      <c r="D6" s="91"/>
      <c r="E6" s="91"/>
      <c r="F6" s="91"/>
      <c r="G6" s="91"/>
      <c r="H6" s="91"/>
    </row>
    <row r="7" spans="1:8" x14ac:dyDescent="0.25">
      <c r="A7" s="86" t="s">
        <v>74</v>
      </c>
      <c r="B7" s="86"/>
      <c r="C7" s="86"/>
      <c r="D7" s="86"/>
      <c r="E7" s="86"/>
      <c r="F7" s="86"/>
      <c r="G7" s="86"/>
      <c r="H7" s="86"/>
    </row>
    <row r="8" spans="1:8" x14ac:dyDescent="0.25">
      <c r="A8" s="83" t="s">
        <v>283</v>
      </c>
      <c r="B8" s="83"/>
      <c r="C8" s="83"/>
      <c r="D8" s="83"/>
      <c r="E8" s="83"/>
      <c r="F8" s="83"/>
      <c r="G8" s="83"/>
      <c r="H8" s="83"/>
    </row>
    <row r="9" spans="1:8" x14ac:dyDescent="0.25">
      <c r="A9" s="5"/>
    </row>
    <row r="10" spans="1:8" ht="15" customHeight="1" x14ac:dyDescent="0.25">
      <c r="A10" s="79" t="s">
        <v>218</v>
      </c>
      <c r="B10" s="79"/>
      <c r="C10" s="79"/>
      <c r="D10" s="79"/>
      <c r="E10" s="79"/>
      <c r="F10" s="79"/>
      <c r="G10" s="79"/>
      <c r="H10" s="79"/>
    </row>
    <row r="11" spans="1:8" ht="75" x14ac:dyDescent="0.25">
      <c r="A11" s="6" t="s">
        <v>7</v>
      </c>
      <c r="B11" s="6" t="s">
        <v>8</v>
      </c>
      <c r="C11" s="6" t="s">
        <v>70</v>
      </c>
      <c r="D11" s="6" t="s">
        <v>11</v>
      </c>
      <c r="E11" s="6" t="s">
        <v>78</v>
      </c>
      <c r="F11" s="6" t="s">
        <v>13</v>
      </c>
      <c r="G11" s="6" t="s">
        <v>14</v>
      </c>
      <c r="H11" s="6" t="s">
        <v>15</v>
      </c>
    </row>
    <row r="12" spans="1:8" x14ac:dyDescent="0.25">
      <c r="A12" s="17" t="s">
        <v>127</v>
      </c>
      <c r="B12" s="34" t="s">
        <v>103</v>
      </c>
      <c r="C12" s="17" t="s">
        <v>48</v>
      </c>
      <c r="D12" s="17">
        <v>50</v>
      </c>
      <c r="E12" s="23"/>
      <c r="F12" s="23"/>
      <c r="G12" s="55"/>
      <c r="H12" s="23">
        <f>F12+(F12*G12)</f>
        <v>0</v>
      </c>
    </row>
    <row r="13" spans="1:8" x14ac:dyDescent="0.25">
      <c r="A13" s="17" t="s">
        <v>150</v>
      </c>
      <c r="B13" s="34" t="s">
        <v>104</v>
      </c>
      <c r="C13" s="17" t="s">
        <v>48</v>
      </c>
      <c r="D13" s="17">
        <v>2600</v>
      </c>
      <c r="E13" s="23"/>
      <c r="F13" s="23"/>
      <c r="G13" s="55"/>
      <c r="H13" s="23">
        <f t="shared" ref="H12:H39" si="0">F13+(F13*G13)</f>
        <v>0</v>
      </c>
    </row>
    <row r="14" spans="1:8" x14ac:dyDescent="0.25">
      <c r="A14" s="17" t="s">
        <v>151</v>
      </c>
      <c r="B14" s="34" t="s">
        <v>105</v>
      </c>
      <c r="C14" s="17" t="s">
        <v>48</v>
      </c>
      <c r="D14" s="17">
        <v>100</v>
      </c>
      <c r="E14" s="23"/>
      <c r="F14" s="23"/>
      <c r="G14" s="55"/>
      <c r="H14" s="23">
        <f t="shared" si="0"/>
        <v>0</v>
      </c>
    </row>
    <row r="15" spans="1:8" x14ac:dyDescent="0.25">
      <c r="A15" s="17" t="s">
        <v>152</v>
      </c>
      <c r="B15" s="34" t="s">
        <v>106</v>
      </c>
      <c r="C15" s="17" t="s">
        <v>48</v>
      </c>
      <c r="D15" s="17">
        <v>50</v>
      </c>
      <c r="E15" s="23"/>
      <c r="F15" s="23"/>
      <c r="G15" s="55"/>
      <c r="H15" s="23">
        <f t="shared" si="0"/>
        <v>0</v>
      </c>
    </row>
    <row r="16" spans="1:8" x14ac:dyDescent="0.25">
      <c r="A16" s="17" t="s">
        <v>154</v>
      </c>
      <c r="B16" s="34" t="s">
        <v>107</v>
      </c>
      <c r="C16" s="17" t="s">
        <v>48</v>
      </c>
      <c r="D16" s="17">
        <v>100</v>
      </c>
      <c r="E16" s="23"/>
      <c r="F16" s="23"/>
      <c r="G16" s="55"/>
      <c r="H16" s="23">
        <f t="shared" si="0"/>
        <v>0</v>
      </c>
    </row>
    <row r="17" spans="1:8" x14ac:dyDescent="0.25">
      <c r="A17" s="17" t="s">
        <v>155</v>
      </c>
      <c r="B17" s="34" t="s">
        <v>108</v>
      </c>
      <c r="C17" s="17" t="s">
        <v>71</v>
      </c>
      <c r="D17" s="17">
        <v>10</v>
      </c>
      <c r="E17" s="23"/>
      <c r="F17" s="23"/>
      <c r="G17" s="55"/>
      <c r="H17" s="23">
        <f t="shared" si="0"/>
        <v>0</v>
      </c>
    </row>
    <row r="18" spans="1:8" x14ac:dyDescent="0.25">
      <c r="A18" s="17" t="s">
        <v>156</v>
      </c>
      <c r="B18" s="34" t="s">
        <v>109</v>
      </c>
      <c r="C18" s="17" t="s">
        <v>48</v>
      </c>
      <c r="D18" s="17">
        <v>300</v>
      </c>
      <c r="E18" s="23"/>
      <c r="F18" s="23"/>
      <c r="G18" s="55"/>
      <c r="H18" s="23">
        <f t="shared" si="0"/>
        <v>0</v>
      </c>
    </row>
    <row r="19" spans="1:8" x14ac:dyDescent="0.25">
      <c r="A19" s="17" t="s">
        <v>157</v>
      </c>
      <c r="B19" s="34" t="s">
        <v>110</v>
      </c>
      <c r="C19" s="17" t="s">
        <v>48</v>
      </c>
      <c r="D19" s="17">
        <v>1200</v>
      </c>
      <c r="E19" s="23"/>
      <c r="F19" s="23"/>
      <c r="G19" s="55"/>
      <c r="H19" s="23">
        <f t="shared" si="0"/>
        <v>0</v>
      </c>
    </row>
    <row r="20" spans="1:8" x14ac:dyDescent="0.25">
      <c r="A20" s="17" t="s">
        <v>158</v>
      </c>
      <c r="B20" s="34" t="s">
        <v>111</v>
      </c>
      <c r="C20" s="17" t="s">
        <v>16</v>
      </c>
      <c r="D20" s="17">
        <v>30</v>
      </c>
      <c r="E20" s="23"/>
      <c r="F20" s="23"/>
      <c r="G20" s="55"/>
      <c r="H20" s="23">
        <f t="shared" si="0"/>
        <v>0</v>
      </c>
    </row>
    <row r="21" spans="1:8" x14ac:dyDescent="0.25">
      <c r="A21" s="17" t="s">
        <v>159</v>
      </c>
      <c r="B21" s="34" t="s">
        <v>112</v>
      </c>
      <c r="C21" s="17" t="s">
        <v>48</v>
      </c>
      <c r="D21" s="17">
        <v>500</v>
      </c>
      <c r="E21" s="23"/>
      <c r="F21" s="23"/>
      <c r="G21" s="55"/>
      <c r="H21" s="23">
        <f t="shared" si="0"/>
        <v>0</v>
      </c>
    </row>
    <row r="22" spans="1:8" x14ac:dyDescent="0.25">
      <c r="A22" s="17" t="s">
        <v>160</v>
      </c>
      <c r="B22" s="34" t="s">
        <v>230</v>
      </c>
      <c r="C22" s="17" t="s">
        <v>71</v>
      </c>
      <c r="D22" s="17">
        <v>80</v>
      </c>
      <c r="E22" s="32"/>
      <c r="F22" s="32"/>
      <c r="G22" s="55"/>
      <c r="H22" s="32">
        <f t="shared" si="0"/>
        <v>0</v>
      </c>
    </row>
    <row r="23" spans="1:8" x14ac:dyDescent="0.25">
      <c r="A23" s="17" t="s">
        <v>161</v>
      </c>
      <c r="B23" s="34" t="s">
        <v>113</v>
      </c>
      <c r="C23" s="17" t="s">
        <v>48</v>
      </c>
      <c r="D23" s="17">
        <v>50</v>
      </c>
      <c r="E23" s="23"/>
      <c r="F23" s="23"/>
      <c r="G23" s="55"/>
      <c r="H23" s="23">
        <f t="shared" si="0"/>
        <v>0</v>
      </c>
    </row>
    <row r="24" spans="1:8" x14ac:dyDescent="0.25">
      <c r="A24" s="17" t="s">
        <v>162</v>
      </c>
      <c r="B24" s="34" t="s">
        <v>231</v>
      </c>
      <c r="C24" s="17" t="s">
        <v>71</v>
      </c>
      <c r="D24" s="17">
        <v>50</v>
      </c>
      <c r="E24" s="23"/>
      <c r="F24" s="23"/>
      <c r="G24" s="55"/>
      <c r="H24" s="23">
        <f t="shared" si="0"/>
        <v>0</v>
      </c>
    </row>
    <row r="25" spans="1:8" x14ac:dyDescent="0.25">
      <c r="A25" s="17" t="s">
        <v>163</v>
      </c>
      <c r="B25" s="34" t="s">
        <v>114</v>
      </c>
      <c r="C25" s="17" t="s">
        <v>48</v>
      </c>
      <c r="D25" s="17">
        <v>10</v>
      </c>
      <c r="E25" s="23"/>
      <c r="F25" s="23"/>
      <c r="G25" s="55"/>
      <c r="H25" s="23">
        <f t="shared" si="0"/>
        <v>0</v>
      </c>
    </row>
    <row r="26" spans="1:8" x14ac:dyDescent="0.25">
      <c r="A26" s="17" t="s">
        <v>177</v>
      </c>
      <c r="B26" s="34" t="s">
        <v>115</v>
      </c>
      <c r="C26" s="17" t="s">
        <v>71</v>
      </c>
      <c r="D26" s="17">
        <v>400</v>
      </c>
      <c r="E26" s="23"/>
      <c r="F26" s="23"/>
      <c r="G26" s="55"/>
      <c r="H26" s="23">
        <f t="shared" si="0"/>
        <v>0</v>
      </c>
    </row>
    <row r="27" spans="1:8" x14ac:dyDescent="0.25">
      <c r="A27" s="17" t="s">
        <v>178</v>
      </c>
      <c r="B27" s="34" t="s">
        <v>116</v>
      </c>
      <c r="C27" s="17" t="s">
        <v>48</v>
      </c>
      <c r="D27" s="17">
        <v>500</v>
      </c>
      <c r="E27" s="23"/>
      <c r="F27" s="23"/>
      <c r="G27" s="55"/>
      <c r="H27" s="23">
        <f t="shared" si="0"/>
        <v>0</v>
      </c>
    </row>
    <row r="28" spans="1:8" x14ac:dyDescent="0.25">
      <c r="A28" s="17" t="s">
        <v>179</v>
      </c>
      <c r="B28" s="34" t="s">
        <v>117</v>
      </c>
      <c r="C28" s="17" t="s">
        <v>48</v>
      </c>
      <c r="D28" s="17">
        <v>1400</v>
      </c>
      <c r="E28" s="23"/>
      <c r="F28" s="23"/>
      <c r="G28" s="55"/>
      <c r="H28" s="23">
        <f t="shared" si="0"/>
        <v>0</v>
      </c>
    </row>
    <row r="29" spans="1:8" x14ac:dyDescent="0.25">
      <c r="A29" s="17" t="s">
        <v>180</v>
      </c>
      <c r="B29" s="34" t="s">
        <v>232</v>
      </c>
      <c r="C29" s="17" t="s">
        <v>71</v>
      </c>
      <c r="D29" s="17">
        <v>150</v>
      </c>
      <c r="E29" s="23"/>
      <c r="F29" s="23"/>
      <c r="G29" s="55"/>
      <c r="H29" s="23">
        <f t="shared" si="0"/>
        <v>0</v>
      </c>
    </row>
    <row r="30" spans="1:8" x14ac:dyDescent="0.25">
      <c r="A30" s="17" t="s">
        <v>181</v>
      </c>
      <c r="B30" s="34" t="s">
        <v>118</v>
      </c>
      <c r="C30" s="17" t="s">
        <v>48</v>
      </c>
      <c r="D30" s="17">
        <v>80</v>
      </c>
      <c r="E30" s="23"/>
      <c r="F30" s="23"/>
      <c r="G30" s="55"/>
      <c r="H30" s="23">
        <f t="shared" si="0"/>
        <v>0</v>
      </c>
    </row>
    <row r="31" spans="1:8" ht="17.25" customHeight="1" x14ac:dyDescent="0.25">
      <c r="A31" s="17" t="s">
        <v>182</v>
      </c>
      <c r="B31" s="15" t="s">
        <v>233</v>
      </c>
      <c r="C31" s="10" t="s">
        <v>48</v>
      </c>
      <c r="D31" s="10">
        <v>80</v>
      </c>
      <c r="E31" s="26"/>
      <c r="F31" s="26"/>
      <c r="G31" s="55"/>
      <c r="H31" s="26">
        <f t="shared" si="0"/>
        <v>0</v>
      </c>
    </row>
    <row r="32" spans="1:8" x14ac:dyDescent="0.25">
      <c r="A32" s="17" t="s">
        <v>183</v>
      </c>
      <c r="B32" s="34" t="s">
        <v>119</v>
      </c>
      <c r="C32" s="17" t="s">
        <v>16</v>
      </c>
      <c r="D32" s="17">
        <v>450</v>
      </c>
      <c r="E32" s="23"/>
      <c r="F32" s="23"/>
      <c r="G32" s="55"/>
      <c r="H32" s="23">
        <f t="shared" si="0"/>
        <v>0</v>
      </c>
    </row>
    <row r="33" spans="1:8" x14ac:dyDescent="0.25">
      <c r="A33" s="17" t="s">
        <v>184</v>
      </c>
      <c r="B33" s="34" t="s">
        <v>235</v>
      </c>
      <c r="C33" s="17" t="s">
        <v>48</v>
      </c>
      <c r="D33" s="17">
        <v>150</v>
      </c>
      <c r="E33" s="32"/>
      <c r="F33" s="32"/>
      <c r="G33" s="55"/>
      <c r="H33" s="32">
        <f t="shared" si="0"/>
        <v>0</v>
      </c>
    </row>
    <row r="34" spans="1:8" x14ac:dyDescent="0.25">
      <c r="A34" s="17" t="s">
        <v>185</v>
      </c>
      <c r="B34" s="34" t="s">
        <v>120</v>
      </c>
      <c r="C34" s="17" t="s">
        <v>48</v>
      </c>
      <c r="D34" s="17">
        <v>300</v>
      </c>
      <c r="E34" s="23"/>
      <c r="F34" s="23"/>
      <c r="G34" s="55"/>
      <c r="H34" s="23">
        <f t="shared" si="0"/>
        <v>0</v>
      </c>
    </row>
    <row r="35" spans="1:8" x14ac:dyDescent="0.25">
      <c r="A35" s="17" t="s">
        <v>186</v>
      </c>
      <c r="B35" s="34" t="s">
        <v>121</v>
      </c>
      <c r="C35" s="17" t="s">
        <v>48</v>
      </c>
      <c r="D35" s="17">
        <v>10</v>
      </c>
      <c r="E35" s="23"/>
      <c r="F35" s="23"/>
      <c r="G35" s="55"/>
      <c r="H35" s="23">
        <f t="shared" si="0"/>
        <v>0</v>
      </c>
    </row>
    <row r="36" spans="1:8" x14ac:dyDescent="0.25">
      <c r="A36" s="17" t="s">
        <v>187</v>
      </c>
      <c r="B36" s="34" t="s">
        <v>122</v>
      </c>
      <c r="C36" s="17" t="s">
        <v>48</v>
      </c>
      <c r="D36" s="17">
        <v>100</v>
      </c>
      <c r="E36" s="23"/>
      <c r="F36" s="23"/>
      <c r="G36" s="55"/>
      <c r="H36" s="23">
        <f t="shared" si="0"/>
        <v>0</v>
      </c>
    </row>
    <row r="37" spans="1:8" x14ac:dyDescent="0.25">
      <c r="A37" s="17" t="s">
        <v>188</v>
      </c>
      <c r="B37" s="34" t="s">
        <v>234</v>
      </c>
      <c r="C37" s="17" t="s">
        <v>16</v>
      </c>
      <c r="D37" s="17">
        <v>110</v>
      </c>
      <c r="E37" s="23"/>
      <c r="F37" s="23"/>
      <c r="G37" s="55"/>
      <c r="H37" s="23">
        <f t="shared" si="0"/>
        <v>0</v>
      </c>
    </row>
    <row r="38" spans="1:8" x14ac:dyDescent="0.25">
      <c r="A38" s="17" t="s">
        <v>189</v>
      </c>
      <c r="B38" s="34" t="s">
        <v>123</v>
      </c>
      <c r="C38" s="17" t="s">
        <v>48</v>
      </c>
      <c r="D38" s="17">
        <v>400</v>
      </c>
      <c r="E38" s="23"/>
      <c r="F38" s="23"/>
      <c r="G38" s="55"/>
      <c r="H38" s="23">
        <f t="shared" si="0"/>
        <v>0</v>
      </c>
    </row>
    <row r="39" spans="1:8" x14ac:dyDescent="0.25">
      <c r="A39" s="17" t="s">
        <v>190</v>
      </c>
      <c r="B39" s="34" t="s">
        <v>124</v>
      </c>
      <c r="C39" s="17" t="s">
        <v>48</v>
      </c>
      <c r="D39" s="17">
        <v>20</v>
      </c>
      <c r="E39" s="23"/>
      <c r="F39" s="23"/>
      <c r="G39" s="55"/>
      <c r="H39" s="23">
        <f t="shared" si="0"/>
        <v>0</v>
      </c>
    </row>
    <row r="40" spans="1:8" x14ac:dyDescent="0.25">
      <c r="A40" s="67"/>
      <c r="B40" s="87" t="s">
        <v>276</v>
      </c>
      <c r="C40" s="88"/>
      <c r="D40" s="88"/>
      <c r="E40" s="89"/>
      <c r="F40" s="66">
        <f>SUM(F12:F39)</f>
        <v>0</v>
      </c>
      <c r="G40" s="63" t="s">
        <v>66</v>
      </c>
      <c r="H40" s="66">
        <f>SUM(H12:H39)</f>
        <v>0</v>
      </c>
    </row>
    <row r="42" spans="1:8" ht="15" customHeight="1" x14ac:dyDescent="0.25">
      <c r="A42" s="93"/>
      <c r="B42" s="93"/>
      <c r="C42" s="44"/>
    </row>
    <row r="43" spans="1:8" ht="36.75" customHeight="1" x14ac:dyDescent="0.25">
      <c r="A43" s="94" t="s">
        <v>125</v>
      </c>
      <c r="B43" s="94"/>
      <c r="C43" s="94"/>
      <c r="D43" s="94"/>
      <c r="E43" s="94"/>
      <c r="F43" s="94"/>
      <c r="G43" s="94"/>
      <c r="H43" s="94"/>
    </row>
    <row r="44" spans="1:8" ht="15" hidden="1" customHeight="1" x14ac:dyDescent="0.25">
      <c r="A44" s="73"/>
      <c r="B44" s="73"/>
      <c r="C44" s="73"/>
      <c r="D44" s="73"/>
      <c r="E44" s="73"/>
      <c r="F44" s="73"/>
    </row>
  </sheetData>
  <mergeCells count="8">
    <mergeCell ref="A42:B42"/>
    <mergeCell ref="A43:H43"/>
    <mergeCell ref="B40:E40"/>
    <mergeCell ref="G1:H1"/>
    <mergeCell ref="A6:H6"/>
    <mergeCell ref="A7:H7"/>
    <mergeCell ref="A8:H8"/>
    <mergeCell ref="A10:H10"/>
  </mergeCells>
  <pageMargins left="0.7" right="0.7" top="0.75" bottom="0.75" header="0.51180555555555496" footer="0.51180555555555496"/>
  <pageSetup paperSize="9" scale="85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D10" sqref="D10"/>
    </sheetView>
  </sheetViews>
  <sheetFormatPr defaultRowHeight="15" x14ac:dyDescent="0.25"/>
  <cols>
    <col min="1" max="1" width="13.28515625" customWidth="1"/>
    <col min="2" max="2" width="8" customWidth="1"/>
    <col min="3" max="3" width="25.28515625" customWidth="1"/>
    <col min="4" max="4" width="14.5703125" customWidth="1"/>
    <col min="5" max="5" width="14.7109375" customWidth="1"/>
  </cols>
  <sheetData>
    <row r="1" spans="1:5" x14ac:dyDescent="0.25">
      <c r="A1" s="96" t="s">
        <v>289</v>
      </c>
      <c r="B1" s="96"/>
      <c r="C1" s="96"/>
      <c r="D1" s="96"/>
      <c r="E1" s="96"/>
    </row>
    <row r="3" spans="1:5" x14ac:dyDescent="0.25">
      <c r="A3" s="61" t="s">
        <v>263</v>
      </c>
      <c r="B3" s="101" t="s">
        <v>264</v>
      </c>
      <c r="C3" s="102"/>
      <c r="D3" s="61" t="s">
        <v>265</v>
      </c>
      <c r="E3" s="61" t="s">
        <v>85</v>
      </c>
    </row>
    <row r="4" spans="1:5" x14ac:dyDescent="0.25">
      <c r="A4" s="58" t="s">
        <v>257</v>
      </c>
      <c r="B4" s="99" t="s">
        <v>267</v>
      </c>
      <c r="C4" s="100"/>
      <c r="D4" s="59">
        <f>'Zał. 1_1'!H73</f>
        <v>0</v>
      </c>
      <c r="E4" s="59">
        <f>'Zał. 1_1'!J73</f>
        <v>0</v>
      </c>
    </row>
    <row r="5" spans="1:5" x14ac:dyDescent="0.25">
      <c r="A5" s="58" t="s">
        <v>258</v>
      </c>
      <c r="B5" s="99" t="s">
        <v>268</v>
      </c>
      <c r="C5" s="100"/>
      <c r="D5" s="59">
        <f>'Zał. 1_2'!F16</f>
        <v>0</v>
      </c>
      <c r="E5" s="59">
        <f>'Zał. 1_2'!H16</f>
        <v>0</v>
      </c>
    </row>
    <row r="6" spans="1:5" x14ac:dyDescent="0.25">
      <c r="A6" s="58" t="s">
        <v>259</v>
      </c>
      <c r="B6" s="99" t="s">
        <v>269</v>
      </c>
      <c r="C6" s="100"/>
      <c r="D6" s="59">
        <f>'Zał. 1_3'!G25</f>
        <v>0</v>
      </c>
      <c r="E6" s="59">
        <f>'Zał. 1_3'!I25</f>
        <v>0</v>
      </c>
    </row>
    <row r="7" spans="1:5" x14ac:dyDescent="0.25">
      <c r="A7" s="58" t="s">
        <v>260</v>
      </c>
      <c r="B7" s="99" t="s">
        <v>270</v>
      </c>
      <c r="C7" s="100"/>
      <c r="D7" s="59">
        <f>'Zał. 1_4'!G20</f>
        <v>0</v>
      </c>
      <c r="E7" s="59">
        <f>'Zał. 1_4'!I20</f>
        <v>0</v>
      </c>
    </row>
    <row r="8" spans="1:5" x14ac:dyDescent="0.25">
      <c r="A8" s="58" t="s">
        <v>261</v>
      </c>
      <c r="B8" s="99" t="s">
        <v>271</v>
      </c>
      <c r="C8" s="100"/>
      <c r="D8" s="59">
        <f>'Zał. 1_5 '!G18</f>
        <v>0</v>
      </c>
      <c r="E8" s="59">
        <f>'Zał. 1_5 '!I18</f>
        <v>0</v>
      </c>
    </row>
    <row r="9" spans="1:5" x14ac:dyDescent="0.25">
      <c r="A9" s="58" t="s">
        <v>262</v>
      </c>
      <c r="B9" s="99" t="s">
        <v>272</v>
      </c>
      <c r="C9" s="100"/>
      <c r="D9" s="59">
        <f>'Zał. 1_6'!F40</f>
        <v>0</v>
      </c>
      <c r="E9" s="59">
        <f>'Zał. 1_6'!H40</f>
        <v>0</v>
      </c>
    </row>
    <row r="10" spans="1:5" x14ac:dyDescent="0.25">
      <c r="C10" s="56" t="s">
        <v>266</v>
      </c>
      <c r="D10" s="57">
        <f>SUM(D4:D9)</f>
        <v>0</v>
      </c>
      <c r="E10" s="57">
        <f>SUM(E4:E9)</f>
        <v>0</v>
      </c>
    </row>
    <row r="13" spans="1:5" ht="31.5" customHeight="1" x14ac:dyDescent="0.25">
      <c r="A13" s="97"/>
      <c r="B13" s="97"/>
      <c r="C13" s="97"/>
      <c r="D13" s="97"/>
      <c r="E13" s="97"/>
    </row>
    <row r="14" spans="1:5" ht="68.25" customHeight="1" x14ac:dyDescent="0.25">
      <c r="A14" s="98"/>
      <c r="B14" s="98"/>
      <c r="C14" s="98"/>
      <c r="D14" s="98"/>
      <c r="E14" s="98"/>
    </row>
    <row r="15" spans="1:5" x14ac:dyDescent="0.25">
      <c r="A15" s="95"/>
      <c r="B15" s="95"/>
      <c r="C15" s="95"/>
      <c r="D15" s="95"/>
      <c r="E15" s="95"/>
    </row>
    <row r="16" spans="1:5" ht="18.75" customHeight="1" x14ac:dyDescent="0.25">
      <c r="A16" s="95"/>
      <c r="B16" s="95"/>
      <c r="C16" s="95"/>
      <c r="D16" s="74"/>
      <c r="E16" s="75"/>
    </row>
    <row r="17" spans="1:5" ht="20.25" customHeight="1" x14ac:dyDescent="0.25">
      <c r="A17" s="60"/>
      <c r="B17" s="76"/>
      <c r="C17" s="60"/>
      <c r="D17" s="60"/>
      <c r="E17" s="60"/>
    </row>
    <row r="18" spans="1:5" ht="22.5" customHeight="1" x14ac:dyDescent="0.25">
      <c r="A18" s="60"/>
      <c r="B18" s="60"/>
      <c r="C18" s="60"/>
      <c r="D18" s="60"/>
      <c r="E18" s="60"/>
    </row>
  </sheetData>
  <mergeCells count="12">
    <mergeCell ref="A16:C16"/>
    <mergeCell ref="A1:E1"/>
    <mergeCell ref="A13:E13"/>
    <mergeCell ref="A14:E14"/>
    <mergeCell ref="B4:C4"/>
    <mergeCell ref="B5:C5"/>
    <mergeCell ref="B6:C6"/>
    <mergeCell ref="B7:C7"/>
    <mergeCell ref="B8:C8"/>
    <mergeCell ref="B9:C9"/>
    <mergeCell ref="B3:C3"/>
    <mergeCell ref="A15:E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Zał. 1_1</vt:lpstr>
      <vt:lpstr>Zał. 1_2</vt:lpstr>
      <vt:lpstr>Zał. 1_3</vt:lpstr>
      <vt:lpstr>Zał. 1_4</vt:lpstr>
      <vt:lpstr>Zał. 1_5 </vt:lpstr>
      <vt:lpstr>Zał. 1_6</vt:lpstr>
      <vt:lpstr>Zestawienie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Małgorzata</cp:lastModifiedBy>
  <cp:revision>1</cp:revision>
  <cp:lastPrinted>2022-08-05T10:14:06Z</cp:lastPrinted>
  <dcterms:created xsi:type="dcterms:W3CDTF">2021-12-02T13:46:29Z</dcterms:created>
  <dcterms:modified xsi:type="dcterms:W3CDTF">2022-08-16T12:16:16Z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