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firstSheet="1" activeTab="1"/>
  </bookViews>
  <sheets>
    <sheet name="zestawienie ofert" sheetId="1" state="hidden" r:id="rId1"/>
    <sheet name="zestawienie ofert-akc.komp." sheetId="2" r:id="rId2"/>
  </sheets>
  <calcPr calcId="145621"/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<sst xmlns="http://schemas.openxmlformats.org/spreadsheetml/2006/main" count="105" uniqueCount="44">
  <si>
    <t>Lp</t>
  </si>
  <si>
    <t>Przedmiot zamówienia</t>
  </si>
  <si>
    <t>1.</t>
  </si>
  <si>
    <t>Dostawa akcesoriów komputerowych zgodnie z OPZ  (część I)</t>
  </si>
  <si>
    <t>2.</t>
  </si>
  <si>
    <t>Dostawa czytników kodów kreskowych zgodnie z OPZ (część II)</t>
  </si>
  <si>
    <t>3.</t>
  </si>
  <si>
    <t>Dostawa akumulatorów do zasilaczy UPS zgodnie z OPZ (część III)</t>
  </si>
  <si>
    <t>4.</t>
  </si>
  <si>
    <t>Dostawa przełącznika sieciowego zgodnie z OPZ (część IV)</t>
  </si>
  <si>
    <t>5.</t>
  </si>
  <si>
    <t>Dostawa wewnętrznego kontrolera HBA (bez RAID) z wyjściem SAS do komputera klasy PC zgodnie z OPZ      (część V)</t>
  </si>
  <si>
    <t xml:space="preserve">Wartośc netto szacowana </t>
  </si>
  <si>
    <t>Wartość brutto szacowana</t>
  </si>
  <si>
    <t>Wartość netto</t>
  </si>
  <si>
    <t>Wartośc brutto</t>
  </si>
  <si>
    <t>HAMA Polska Sp. z o.o.</t>
  </si>
  <si>
    <t>Biblioteka Główna</t>
  </si>
  <si>
    <t>razem</t>
  </si>
  <si>
    <t>HDWR Global Andrzej Lenkowski</t>
  </si>
  <si>
    <t>DSANKA POLSKA Sp. zo.o.</t>
  </si>
  <si>
    <t>ASCOMP kK Krzysztof Ćwiklak vel Ćwikliński</t>
  </si>
  <si>
    <t>zestawienie ofert przesłanych w dniu 24.02.2022 r.</t>
  </si>
  <si>
    <t>kwota brutto przezanczona na realizacje zamówienia 21.565,59 PLN</t>
  </si>
  <si>
    <t>Nazwa (firma) i adres Wykonawcy</t>
  </si>
  <si>
    <t>cena oferty w PLN brutto i jej znaczenie</t>
  </si>
  <si>
    <t>3.055,32</t>
  </si>
  <si>
    <t>-</t>
  </si>
  <si>
    <t>3.169,00</t>
  </si>
  <si>
    <t>4.506,35</t>
  </si>
  <si>
    <t>2.664,18</t>
  </si>
  <si>
    <t>5.392,32</t>
  </si>
  <si>
    <t>9.566,94</t>
  </si>
  <si>
    <t>1.965,54</t>
  </si>
  <si>
    <t>HDWR Global Andrzej Lenkowski                                      Oś.Piastowskie 53                                  63 - 000 Środa Wielkopolska                    NIP 7861654557</t>
  </si>
  <si>
    <t>Danka Polska sp. z o.o.                              ul. Fosa 31, 02 - 768 Warszawa                                       NIP 521277069</t>
  </si>
  <si>
    <t xml:space="preserve"> </t>
  </si>
  <si>
    <t>Ascomp K Krzysztof Ćwiklak vel Ćwikliński                                                                                                    ul. Tęczowa 2                                                                                    05 - 530 Dobiesz                                                       NIP 5261107283</t>
  </si>
  <si>
    <t xml:space="preserve">kwota brutto przeznaczona na realizacje zamówienia 21.565,59 PLN </t>
  </si>
  <si>
    <t>HAMA Polska Sp. zo.o.                                                      ul. Poznańska 5 , Robakowo                             62 - 023 Gądki                           NIP 7822175433</t>
  </si>
  <si>
    <t>Dostawa wewnętrznego kontrolera HBA (bez RAID) z wyjściem SAS do komputera klasy PC zgodnie z OPZ (część V)</t>
  </si>
  <si>
    <t xml:space="preserve">Całkowita cena 
brutto dostawy
100% (100 pkt)
</t>
  </si>
  <si>
    <t xml:space="preserve">     </t>
  </si>
  <si>
    <t>Zestawienie ofert przesłanych w dniu 24.02 2022 r. do godziny 10:00 w postępowaniu pn."Dostawa akcesoriów komputerowych, czytników kodów kreskowych, akumulatorów do zasilaczy UPS oraz przełacznika sieciowego dla Biblioteki Głównej PW"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</si>
</sst>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4" fontId="0" fillId="0" borderId="0" xfId="0" applyNumberFormat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left" vertical="center" wrapText="1"/>
    </xf>
    <xf numFmtId="44" fontId="2" fillId="2" borderId="8" xfId="0" applyNumberFormat="1" applyFont="1" applyFill="1" applyBorder="1" applyAlignment="1">
      <alignment horizontal="left" vertical="center" wrapText="1"/>
    </xf>
    <xf numFmtId="44" fontId="1" fillId="0" borderId="0" xfId="0" applyNumberFormat="1" applyFont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 vertical="center"/>
    </xf>
    <xf numFmtId="44" fontId="1" fillId="3" borderId="11" xfId="0" applyNumberFormat="1" applyFont="1" applyFill="1" applyBorder="1" applyAlignment="1">
      <alignment horizontal="center" vertical="center"/>
    </xf>
    <xf numFmtId="44" fontId="0" fillId="3" borderId="4" xfId="0" applyNumberFormat="1" applyFont="1" applyFill="1" applyBorder="1" applyAlignment="1">
      <alignment horizontal="center" vertical="center"/>
    </xf>
    <xf numFmtId="44" fontId="0" fillId="3" borderId="11" xfId="0" applyNumberFormat="1" applyFont="1" applyFill="1" applyBorder="1" applyAlignment="1">
      <alignment horizontal="center" vertical="center"/>
    </xf>
    <xf numFmtId="44" fontId="3" fillId="3" borderId="2" xfId="0" applyNumberFormat="1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center" vertical="center" wrapText="1"/>
    </xf>
    <xf numFmtId="44" fontId="2" fillId="3" borderId="8" xfId="0" applyNumberFormat="1" applyFont="1" applyFill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horizontal="center" vertical="center" wrapText="1"/>
    </xf>
    <xf numFmtId="44" fontId="2" fillId="4" borderId="2" xfId="0" applyNumberFormat="1" applyFont="1" applyFill="1" applyBorder="1" applyAlignment="1">
      <alignment horizontal="center" vertical="center" wrapText="1"/>
    </xf>
    <xf numFmtId="44" fontId="3" fillId="4" borderId="8" xfId="0" applyNumberFormat="1" applyFont="1" applyFill="1" applyBorder="1" applyAlignment="1">
      <alignment horizontal="center" vertical="center" wrapText="1"/>
    </xf>
    <xf numFmtId="44" fontId="2" fillId="4" borderId="8" xfId="0" applyNumberFormat="1" applyFont="1" applyFill="1" applyBorder="1" applyAlignment="1">
      <alignment horizontal="center" vertical="center" wrapText="1"/>
    </xf>
    <xf numFmtId="44" fontId="1" fillId="4" borderId="4" xfId="0" applyNumberFormat="1" applyFont="1" applyFill="1" applyBorder="1" applyAlignment="1">
      <alignment horizontal="center" vertical="center"/>
    </xf>
    <xf numFmtId="44" fontId="1" fillId="4" borderId="11" xfId="0" applyNumberFormat="1" applyFont="1" applyFill="1" applyBorder="1" applyAlignment="1">
      <alignment horizontal="center" vertical="center"/>
    </xf>
    <xf numFmtId="44" fontId="2" fillId="0" borderId="20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4" fontId="2" fillId="0" borderId="21" xfId="0" applyNumberFormat="1" applyFont="1" applyFill="1" applyBorder="1" applyAlignment="1">
      <alignment horizontal="center" vertical="center" wrapText="1"/>
    </xf>
    <xf numFmtId="44" fontId="2" fillId="0" borderId="26" xfId="0" applyNumberFormat="1" applyFont="1" applyFill="1" applyBorder="1" applyAlignment="1">
      <alignment horizontal="center" vertical="center" wrapText="1"/>
    </xf>
    <xf numFmtId="44" fontId="2" fillId="0" borderId="27" xfId="0" applyNumberFormat="1" applyFont="1" applyFill="1" applyBorder="1" applyAlignment="1">
      <alignment horizontal="center" vertical="center" wrapText="1"/>
    </xf>
    <xf numFmtId="44" fontId="2" fillId="0" borderId="2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4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4" fontId="1" fillId="0" borderId="14" xfId="0" applyNumberFormat="1" applyFont="1" applyBorder="1" applyAlignment="1">
      <alignment horizontal="center" vertical="center"/>
    </xf>
    <xf numFmtId="44" fontId="1" fillId="4" borderId="10" xfId="0" applyNumberFormat="1" applyFont="1" applyFill="1" applyBorder="1" applyAlignment="1">
      <alignment horizontal="center" vertical="center" wrapText="1"/>
    </xf>
    <xf numFmtId="44" fontId="1" fillId="4" borderId="12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44" fontId="1" fillId="3" borderId="12" xfId="0" applyNumberFormat="1" applyFont="1" applyFill="1" applyBorder="1" applyAlignment="1">
      <alignment horizontal="center" vertical="center" wrapText="1"/>
    </xf>
    <xf numFmtId="44" fontId="3" fillId="3" borderId="9" xfId="0" applyNumberFormat="1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44" fontId="2" fillId="3" borderId="9" xfId="0" applyNumberFormat="1" applyFont="1" applyFill="1" applyBorder="1" applyAlignment="1">
      <alignment horizontal="center" vertical="center" wrapText="1"/>
    </xf>
    <xf numFmtId="4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center" vertical="center" wrapText="1"/>
    </xf>
    <xf numFmtId="44" fontId="2" fillId="3" borderId="7" xfId="0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44" fontId="1" fillId="4" borderId="10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44" fontId="1" fillId="3" borderId="11" xfId="0" applyNumberFormat="1" applyFont="1" applyFill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4" borderId="3" xfId="0" applyNumberFormat="1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44" fontId="2" fillId="2" borderId="13" xfId="0" applyNumberFormat="1" applyFont="1" applyFill="1" applyBorder="1" applyAlignment="1">
      <alignment horizontal="center" vertical="center" wrapText="1"/>
    </xf>
    <xf numFmtId="44" fontId="2" fillId="0" borderId="6" xfId="0" applyNumberFormat="1" applyFont="1" applyFill="1" applyBorder="1" applyAlignment="1">
      <alignment horizontal="center" vertical="center" wrapText="1"/>
    </xf>
    <xf numFmtId="44" fontId="2" fillId="0" borderId="7" xfId="0" applyNumberFormat="1" applyFont="1" applyFill="1" applyBorder="1" applyAlignment="1">
      <alignment horizontal="center" vertical="center" wrapText="1"/>
    </xf>
    <xf numFmtId="44" fontId="2" fillId="0" borderId="25" xfId="0" applyNumberFormat="1" applyFont="1" applyFill="1" applyBorder="1" applyAlignment="1">
      <alignment horizontal="center" vertical="center" wrapText="1"/>
    </xf>
    <xf numFmtId="44" fontId="2" fillId="0" borderId="23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vertical="center" wrapText="1"/>
    </xf>
    <xf numFmtId="44" fontId="4" fillId="0" borderId="11" xfId="0" applyNumberFormat="1" applyFont="1" applyFill="1" applyBorder="1" applyAlignment="1">
      <alignment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horizontal="center" vertical="center" wrapText="1"/>
    </xf>
    <xf numFmtId="44" fontId="2" fillId="0" borderId="12" xfId="0" applyNumberFormat="1" applyFont="1" applyFill="1" applyBorder="1" applyAlignment="1">
      <alignment horizontal="center" vertical="center" wrapText="1"/>
    </xf>
    <xf numFmtId="44" fontId="2" fillId="0" borderId="24" xfId="0" applyNumberFormat="1" applyFont="1" applyFill="1" applyBorder="1" applyAlignment="1">
      <alignment horizontal="center" vertical="center" wrapText="1"/>
    </xf>
    <xf numFmtId="44" fontId="2" fillId="0" borderId="19" xfId="0" applyNumberFormat="1" applyFont="1" applyFill="1" applyBorder="1" applyAlignment="1">
      <alignment horizontal="center" vertical="center" wrapText="1"/>
    </xf>
    <xf numFmtId="44" fontId="2" fillId="0" borderId="14" xfId="0" applyNumberFormat="1" applyFont="1" applyFill="1" applyBorder="1" applyAlignment="1">
      <alignment horizontal="center" vertical="center" wrapText="1"/>
    </xf>
    <xf numFmtId="44" fontId="2" fillId="0" borderId="22" xfId="0" applyNumberFormat="1" applyFont="1" applyFill="1" applyBorder="1" applyAlignment="1">
      <alignment horizontal="center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4" fontId="2" fillId="0" borderId="4" xfId="0" applyNumberFormat="1" applyFont="1" applyFill="1" applyBorder="1" applyAlignment="1">
      <alignment horizontal="center" vertical="center" wrapText="1"/>
    </xf>
    <xf numFmtId="44" fontId="2" fillId="0" borderId="29" xfId="0" applyNumberFormat="1" applyFont="1" applyFill="1" applyBorder="1" applyAlignment="1">
      <alignment horizontal="center" vertical="center" wrapText="1"/>
    </xf>
    <xf numFmtId="44" fontId="2" fillId="0" borderId="30" xfId="0" applyNumberFormat="1" applyFont="1" applyFill="1" applyBorder="1" applyAlignment="1">
      <alignment horizontal="center" vertical="center" wrapText="1"/>
    </xf>
    <xf numFmtId="44" fontId="2" fillId="0" borderId="31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>
      <alignment horizontal="center" vertical="center" wrapText="1"/>
    </xf>
    <xf numFmtId="44" fontId="2" fillId="0" borderId="1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/>
    </xf>
    <xf numFmtId="0" fontId="4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"/>
  <sheetViews>
    <sheetView workbookViewId="0">
      <selection activeCell="E14" sqref="E14"/>
    </sheetView>
  </sheetViews>
  <sheetFormatPr defaultRowHeight="15" x14ac:dyDescent="0.25"/>
  <cols>
    <col min="1" max="1" width="9.140625" style="1"/>
    <col min="2" max="2" width="5.140625" style="1" customWidth="1"/>
    <col min="3" max="3" width="23.140625" style="1" customWidth="1"/>
    <col min="4" max="4" width="13" style="1" customWidth="1"/>
    <col min="5" max="5" width="14.42578125" style="1" customWidth="1"/>
    <col min="6" max="6" width="13.85546875" style="1" customWidth="1"/>
    <col min="7" max="7" width="15" style="1" customWidth="1"/>
    <col min="8" max="8" width="12.7109375" style="1" customWidth="1"/>
    <col min="9" max="9" width="13.7109375" style="1" customWidth="1"/>
    <col min="10" max="10" width="13.42578125" style="1" customWidth="1"/>
    <col min="11" max="11" width="13.85546875" style="1" customWidth="1"/>
    <col min="12" max="12" width="12.5703125" style="6" customWidth="1"/>
    <col min="13" max="13" width="15.7109375" style="6" customWidth="1"/>
    <col min="14" max="14" width="15.7109375" style="1" customWidth="1"/>
    <col min="15" max="16384" width="9.140625" style="1"/>
  </cols>
  <sheetData>
    <row r="1" spans="2:13" ht="31.5" customHeight="1" thickBot="1" x14ac:dyDescent="0.3">
      <c r="B1" s="34" t="s">
        <v>22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s="6" customFormat="1" ht="67.5" customHeight="1" thickBot="1" x14ac:dyDescent="0.3">
      <c r="B2" s="35" t="s">
        <v>23</v>
      </c>
      <c r="C2" s="36"/>
      <c r="D2" s="47" t="s">
        <v>17</v>
      </c>
      <c r="E2" s="48"/>
      <c r="F2" s="49" t="s">
        <v>16</v>
      </c>
      <c r="G2" s="49"/>
      <c r="H2" s="37" t="s">
        <v>19</v>
      </c>
      <c r="I2" s="38"/>
      <c r="J2" s="37" t="s">
        <v>20</v>
      </c>
      <c r="K2" s="38"/>
      <c r="L2" s="37" t="s">
        <v>21</v>
      </c>
      <c r="M2" s="38"/>
    </row>
    <row r="3" spans="2:13" ht="15" customHeight="1" x14ac:dyDescent="0.25">
      <c r="B3" s="50" t="s">
        <v>0</v>
      </c>
      <c r="C3" s="54" t="s">
        <v>1</v>
      </c>
      <c r="D3" s="52" t="s">
        <v>12</v>
      </c>
      <c r="E3" s="52" t="s">
        <v>13</v>
      </c>
      <c r="F3" s="45" t="s">
        <v>14</v>
      </c>
      <c r="G3" s="41" t="s">
        <v>15</v>
      </c>
      <c r="H3" s="45" t="s">
        <v>14</v>
      </c>
      <c r="I3" s="41" t="s">
        <v>15</v>
      </c>
      <c r="J3" s="45" t="s">
        <v>14</v>
      </c>
      <c r="K3" s="41" t="s">
        <v>15</v>
      </c>
      <c r="L3" s="39" t="s">
        <v>14</v>
      </c>
      <c r="M3" s="43" t="s">
        <v>15</v>
      </c>
    </row>
    <row r="4" spans="2:13" ht="32.25" customHeight="1" thickBot="1" x14ac:dyDescent="0.3">
      <c r="B4" s="51"/>
      <c r="C4" s="51"/>
      <c r="D4" s="53"/>
      <c r="E4" s="53"/>
      <c r="F4" s="46"/>
      <c r="G4" s="42"/>
      <c r="H4" s="46"/>
      <c r="I4" s="42"/>
      <c r="J4" s="46"/>
      <c r="K4" s="42"/>
      <c r="L4" s="40"/>
      <c r="M4" s="44"/>
    </row>
    <row r="5" spans="2:13" ht="58.5" customHeight="1" thickBot="1" x14ac:dyDescent="0.3">
      <c r="B5" s="7" t="s">
        <v>2</v>
      </c>
      <c r="C5" s="4" t="s">
        <v>3</v>
      </c>
      <c r="D5" s="17"/>
      <c r="E5" s="18">
        <v>1479.69</v>
      </c>
      <c r="F5" s="13">
        <v>2484</v>
      </c>
      <c r="G5" s="14">
        <v>3055.32</v>
      </c>
      <c r="H5" s="13"/>
      <c r="I5" s="13"/>
      <c r="J5" s="13"/>
      <c r="K5" s="13"/>
      <c r="L5" s="13"/>
      <c r="M5" s="14"/>
    </row>
    <row r="6" spans="2:13" ht="50.25" customHeight="1" thickBot="1" x14ac:dyDescent="0.3">
      <c r="B6" s="7" t="s">
        <v>4</v>
      </c>
      <c r="C6" s="4" t="s">
        <v>5</v>
      </c>
      <c r="D6" s="17"/>
      <c r="E6" s="18">
        <v>3997.5</v>
      </c>
      <c r="F6" s="13"/>
      <c r="G6" s="13"/>
      <c r="H6" s="13">
        <v>2576.42</v>
      </c>
      <c r="I6" s="14">
        <v>3169</v>
      </c>
      <c r="J6" s="13">
        <v>3663.7</v>
      </c>
      <c r="K6" s="14">
        <v>4506.3500000000004</v>
      </c>
      <c r="L6" s="13">
        <v>2166</v>
      </c>
      <c r="M6" s="14">
        <v>2664.18</v>
      </c>
    </row>
    <row r="7" spans="2:13" ht="49.5" customHeight="1" thickBot="1" x14ac:dyDescent="0.3">
      <c r="B7" s="7" t="s">
        <v>6</v>
      </c>
      <c r="C7" s="4" t="s">
        <v>7</v>
      </c>
      <c r="D7" s="17"/>
      <c r="E7" s="18">
        <v>4157.3999999999996</v>
      </c>
      <c r="F7" s="13"/>
      <c r="G7" s="13"/>
      <c r="H7" s="13"/>
      <c r="I7" s="13"/>
      <c r="J7" s="13"/>
      <c r="K7" s="13"/>
      <c r="L7" s="13">
        <v>4384</v>
      </c>
      <c r="M7" s="14">
        <v>5392.32</v>
      </c>
    </row>
    <row r="8" spans="2:13" ht="57" customHeight="1" thickBot="1" x14ac:dyDescent="0.3">
      <c r="B8" s="7" t="s">
        <v>8</v>
      </c>
      <c r="C8" s="4" t="s">
        <v>9</v>
      </c>
      <c r="D8" s="17"/>
      <c r="E8" s="18">
        <v>9840</v>
      </c>
      <c r="F8" s="13"/>
      <c r="G8" s="13"/>
      <c r="H8" s="13"/>
      <c r="I8" s="13"/>
      <c r="J8" s="13"/>
      <c r="K8" s="13"/>
      <c r="L8" s="13">
        <v>7778</v>
      </c>
      <c r="M8" s="14">
        <v>9566.94</v>
      </c>
    </row>
    <row r="9" spans="2:13" ht="68.25" customHeight="1" thickBot="1" x14ac:dyDescent="0.3">
      <c r="B9" s="8" t="s">
        <v>10</v>
      </c>
      <c r="C9" s="5" t="s">
        <v>11</v>
      </c>
      <c r="D9" s="19"/>
      <c r="E9" s="20">
        <v>2091</v>
      </c>
      <c r="F9" s="15"/>
      <c r="G9" s="15"/>
      <c r="H9" s="15"/>
      <c r="I9" s="15"/>
      <c r="J9" s="15"/>
      <c r="K9" s="15"/>
      <c r="L9" s="15">
        <v>1598</v>
      </c>
      <c r="M9" s="16">
        <v>1965.54</v>
      </c>
    </row>
    <row r="10" spans="2:13" s="6" customFormat="1" ht="45" customHeight="1" thickBot="1" x14ac:dyDescent="0.3">
      <c r="B10" s="3"/>
      <c r="C10" s="2" t="s">
        <v>18</v>
      </c>
      <c r="D10" s="21">
        <v>17533</v>
      </c>
      <c r="E10" s="22">
        <f t="shared" ref="E10:M10" si="0">SUM(E5:E9)</f>
        <v>21565.59</v>
      </c>
      <c r="F10" s="11">
        <f t="shared" si="0"/>
        <v>2484</v>
      </c>
      <c r="G10" s="10">
        <f t="shared" si="0"/>
        <v>3055.32</v>
      </c>
      <c r="H10" s="11">
        <f t="shared" si="0"/>
        <v>2576.42</v>
      </c>
      <c r="I10" s="9">
        <f t="shared" si="0"/>
        <v>3169</v>
      </c>
      <c r="J10" s="12">
        <f t="shared" si="0"/>
        <v>3663.7</v>
      </c>
      <c r="K10" s="9">
        <f t="shared" si="0"/>
        <v>4506.3500000000004</v>
      </c>
      <c r="L10" s="12">
        <f t="shared" si="0"/>
        <v>15926</v>
      </c>
      <c r="M10" s="9">
        <f t="shared" si="0"/>
        <v>19588.980000000003</v>
      </c>
    </row>
  </sheetData>
  <mergeCells count="19">
    <mergeCell ref="F3:F4"/>
    <mergeCell ref="D3:D4"/>
    <mergeCell ref="C3:C4"/>
    <mergeCell ref="B1:M1"/>
    <mergeCell ref="B2:C2"/>
    <mergeCell ref="L2:M2"/>
    <mergeCell ref="L3:L4"/>
    <mergeCell ref="I3:I4"/>
    <mergeCell ref="K3:K4"/>
    <mergeCell ref="M3:M4"/>
    <mergeCell ref="H3:H4"/>
    <mergeCell ref="D2:E2"/>
    <mergeCell ref="F2:G2"/>
    <mergeCell ref="H2:I2"/>
    <mergeCell ref="J2:K2"/>
    <mergeCell ref="J3:J4"/>
    <mergeCell ref="B3:B4"/>
    <mergeCell ref="E3:E4"/>
    <mergeCell ref="G3:G4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J11" sqref="J11"/>
    </sheetView>
  </sheetViews>
  <sheetFormatPr defaultRowHeight="12.75" x14ac:dyDescent="0.2"/>
  <cols>
    <col min="1" max="1" width="9.140625" style="71"/>
    <col min="2" max="2" width="5.42578125" style="71" customWidth="1"/>
    <col min="3" max="3" width="24.28515625" style="72" customWidth="1"/>
    <col min="4" max="4" width="11.42578125" style="71" customWidth="1"/>
    <col min="5" max="5" width="10.28515625" style="71" customWidth="1"/>
    <col min="6" max="6" width="16.28515625" style="71" customWidth="1"/>
    <col min="7" max="7" width="11" style="71" customWidth="1"/>
    <col min="8" max="8" width="11.5703125" style="73" customWidth="1"/>
    <col min="9" max="9" width="15.42578125" style="73" customWidth="1"/>
    <col min="10" max="10" width="9.5703125" style="71" customWidth="1"/>
    <col min="11" max="11" width="11.28515625" style="71" customWidth="1"/>
    <col min="12" max="12" width="14.85546875" style="71" customWidth="1"/>
    <col min="13" max="13" width="9.85546875" style="71" customWidth="1"/>
    <col min="14" max="14" width="12.140625" style="71" customWidth="1"/>
    <col min="15" max="15" width="14.85546875" style="71" customWidth="1"/>
    <col min="16" max="16" width="10.140625" style="71" customWidth="1"/>
    <col min="17" max="17" width="11.5703125" style="71" customWidth="1"/>
    <col min="18" max="18" width="14.5703125" style="71" customWidth="1"/>
    <col min="19" max="16384" width="9.140625" style="71"/>
  </cols>
  <sheetData>
    <row r="1" spans="1:18" ht="20.25" customHeight="1" x14ac:dyDescent="0.2"/>
    <row r="2" spans="1:18" s="33" customFormat="1" ht="23.25" customHeight="1" thickBot="1" x14ac:dyDescent="0.3">
      <c r="B2" s="86" t="s">
        <v>43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74" customFormat="1" ht="66.75" customHeight="1" thickBot="1" x14ac:dyDescent="0.3">
      <c r="B3" s="59" t="s">
        <v>38</v>
      </c>
      <c r="C3" s="60"/>
      <c r="D3" s="61" t="s">
        <v>3</v>
      </c>
      <c r="E3" s="62"/>
      <c r="F3" s="63"/>
      <c r="G3" s="62" t="s">
        <v>5</v>
      </c>
      <c r="H3" s="62"/>
      <c r="I3" s="63"/>
      <c r="J3" s="61" t="s">
        <v>7</v>
      </c>
      <c r="K3" s="62"/>
      <c r="L3" s="63"/>
      <c r="M3" s="61" t="s">
        <v>9</v>
      </c>
      <c r="N3" s="62"/>
      <c r="O3" s="63"/>
      <c r="P3" s="61" t="s">
        <v>40</v>
      </c>
      <c r="Q3" s="62"/>
      <c r="R3" s="63"/>
    </row>
    <row r="4" spans="1:18" ht="15" customHeight="1" x14ac:dyDescent="0.2">
      <c r="B4" s="55" t="s">
        <v>0</v>
      </c>
      <c r="C4" s="57" t="s">
        <v>24</v>
      </c>
      <c r="D4" s="57" t="s">
        <v>25</v>
      </c>
      <c r="E4" s="64"/>
      <c r="F4" s="65"/>
      <c r="G4" s="57" t="s">
        <v>25</v>
      </c>
      <c r="H4" s="64"/>
      <c r="I4" s="65"/>
      <c r="J4" s="57" t="s">
        <v>25</v>
      </c>
      <c r="K4" s="64"/>
      <c r="L4" s="65"/>
      <c r="M4" s="57" t="s">
        <v>25</v>
      </c>
      <c r="N4" s="64"/>
      <c r="O4" s="65"/>
      <c r="P4" s="57" t="s">
        <v>25</v>
      </c>
      <c r="Q4" s="64"/>
      <c r="R4" s="65"/>
    </row>
    <row r="5" spans="1:18" ht="18" customHeight="1" thickBot="1" x14ac:dyDescent="0.25">
      <c r="B5" s="56"/>
      <c r="C5" s="58"/>
      <c r="D5" s="58"/>
      <c r="E5" s="66"/>
      <c r="F5" s="67"/>
      <c r="G5" s="58"/>
      <c r="H5" s="66"/>
      <c r="I5" s="67"/>
      <c r="J5" s="58"/>
      <c r="K5" s="66"/>
      <c r="L5" s="67"/>
      <c r="M5" s="58"/>
      <c r="N5" s="66"/>
      <c r="O5" s="67"/>
      <c r="P5" s="68"/>
      <c r="Q5" s="69"/>
      <c r="R5" s="70"/>
    </row>
    <row r="6" spans="1:18" ht="101.25" customHeight="1" thickBot="1" x14ac:dyDescent="0.25">
      <c r="B6" s="75" t="s">
        <v>2</v>
      </c>
      <c r="C6" s="29" t="s">
        <v>39</v>
      </c>
      <c r="D6" s="76" t="s">
        <v>26</v>
      </c>
      <c r="E6" s="77"/>
      <c r="F6" s="78" t="s">
        <v>41</v>
      </c>
      <c r="G6" s="76" t="s">
        <v>27</v>
      </c>
      <c r="H6" s="79"/>
      <c r="I6" s="78" t="s">
        <v>41</v>
      </c>
      <c r="J6" s="76" t="s">
        <v>27</v>
      </c>
      <c r="K6" s="77" t="s">
        <v>27</v>
      </c>
      <c r="L6" s="78" t="s">
        <v>41</v>
      </c>
      <c r="M6" s="76" t="s">
        <v>27</v>
      </c>
      <c r="N6" s="77" t="s">
        <v>27</v>
      </c>
      <c r="O6" s="78" t="s">
        <v>41</v>
      </c>
      <c r="P6" s="76" t="s">
        <v>27</v>
      </c>
      <c r="Q6" s="77" t="s">
        <v>27</v>
      </c>
      <c r="R6" s="78" t="s">
        <v>41</v>
      </c>
    </row>
    <row r="7" spans="1:18" ht="93.75" customHeight="1" thickBot="1" x14ac:dyDescent="0.25">
      <c r="B7" s="80" t="s">
        <v>4</v>
      </c>
      <c r="C7" s="30" t="s">
        <v>34</v>
      </c>
      <c r="D7" s="23" t="s">
        <v>27</v>
      </c>
      <c r="E7" s="81" t="s">
        <v>27</v>
      </c>
      <c r="F7" s="25" t="s">
        <v>41</v>
      </c>
      <c r="G7" s="23" t="s">
        <v>28</v>
      </c>
      <c r="H7" s="24"/>
      <c r="I7" s="25" t="s">
        <v>41</v>
      </c>
      <c r="J7" s="23" t="s">
        <v>27</v>
      </c>
      <c r="K7" s="81" t="s">
        <v>27</v>
      </c>
      <c r="L7" s="25" t="s">
        <v>41</v>
      </c>
      <c r="M7" s="23" t="s">
        <v>27</v>
      </c>
      <c r="N7" s="81" t="s">
        <v>27</v>
      </c>
      <c r="O7" s="25" t="s">
        <v>41</v>
      </c>
      <c r="P7" s="23" t="s">
        <v>27</v>
      </c>
      <c r="Q7" s="81"/>
      <c r="R7" s="25" t="s">
        <v>41</v>
      </c>
    </row>
    <row r="8" spans="1:18" ht="75.75" customHeight="1" thickBot="1" x14ac:dyDescent="0.25">
      <c r="B8" s="75" t="s">
        <v>6</v>
      </c>
      <c r="C8" s="29" t="s">
        <v>35</v>
      </c>
      <c r="D8" s="23" t="s">
        <v>27</v>
      </c>
      <c r="E8" s="81" t="s">
        <v>27</v>
      </c>
      <c r="F8" s="25" t="s">
        <v>41</v>
      </c>
      <c r="G8" s="23" t="s">
        <v>29</v>
      </c>
      <c r="H8" s="24"/>
      <c r="I8" s="25" t="s">
        <v>41</v>
      </c>
      <c r="J8" s="23" t="s">
        <v>27</v>
      </c>
      <c r="K8" s="81" t="s">
        <v>27</v>
      </c>
      <c r="L8" s="25" t="s">
        <v>41</v>
      </c>
      <c r="M8" s="23" t="s">
        <v>27</v>
      </c>
      <c r="N8" s="81" t="s">
        <v>27</v>
      </c>
      <c r="O8" s="25" t="s">
        <v>41</v>
      </c>
      <c r="P8" s="23" t="s">
        <v>27</v>
      </c>
      <c r="Q8" s="81" t="s">
        <v>27</v>
      </c>
      <c r="R8" s="25" t="s">
        <v>41</v>
      </c>
    </row>
    <row r="9" spans="1:18" ht="82.5" customHeight="1" thickBot="1" x14ac:dyDescent="0.25">
      <c r="B9" s="32" t="s">
        <v>8</v>
      </c>
      <c r="C9" s="31" t="s">
        <v>37</v>
      </c>
      <c r="D9" s="26" t="s">
        <v>27</v>
      </c>
      <c r="E9" s="27" t="s">
        <v>27</v>
      </c>
      <c r="F9" s="28" t="s">
        <v>41</v>
      </c>
      <c r="G9" s="26" t="s">
        <v>30</v>
      </c>
      <c r="H9" s="82"/>
      <c r="I9" s="28" t="s">
        <v>41</v>
      </c>
      <c r="J9" s="26" t="s">
        <v>31</v>
      </c>
      <c r="K9" s="27"/>
      <c r="L9" s="28" t="s">
        <v>41</v>
      </c>
      <c r="M9" s="26" t="s">
        <v>32</v>
      </c>
      <c r="N9" s="27"/>
      <c r="O9" s="28" t="s">
        <v>41</v>
      </c>
      <c r="P9" s="26" t="s">
        <v>33</v>
      </c>
      <c r="Q9" s="27"/>
      <c r="R9" s="28" t="s">
        <v>41</v>
      </c>
    </row>
    <row r="10" spans="1:18" x14ac:dyDescent="0.2">
      <c r="B10" s="83"/>
      <c r="C10" s="84" t="s">
        <v>36</v>
      </c>
      <c r="D10" s="83"/>
      <c r="E10" s="83"/>
      <c r="F10" s="83"/>
      <c r="G10" s="83"/>
      <c r="H10" s="85"/>
      <c r="I10" s="85"/>
      <c r="J10" s="83"/>
      <c r="K10" s="83"/>
      <c r="L10" s="83"/>
      <c r="M10" s="83"/>
      <c r="N10" s="83"/>
      <c r="O10" s="83"/>
      <c r="P10" s="83"/>
      <c r="Q10" s="83"/>
      <c r="R10" s="83"/>
    </row>
    <row r="16" spans="1:18" x14ac:dyDescent="0.2">
      <c r="A16" s="71" t="s">
        <v>42</v>
      </c>
    </row>
  </sheetData>
  <mergeCells count="14">
    <mergeCell ref="B2:R2"/>
    <mergeCell ref="B4:B5"/>
    <mergeCell ref="C4:C5"/>
    <mergeCell ref="B3:C3"/>
    <mergeCell ref="D3:F3"/>
    <mergeCell ref="G3:I3"/>
    <mergeCell ref="P3:R3"/>
    <mergeCell ref="D4:F5"/>
    <mergeCell ref="G4:I5"/>
    <mergeCell ref="J4:L5"/>
    <mergeCell ref="M4:O5"/>
    <mergeCell ref="P4:R5"/>
    <mergeCell ref="J3:L3"/>
    <mergeCell ref="M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ofert</vt:lpstr>
      <vt:lpstr>zestawienie ofert-akc.komp.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Ksiegowosc2 BG</dc:creator>
  <cp:lastModifiedBy>Ksiegowosc2 BG</cp:lastModifiedBy>
  <cp:lastPrinted>2022-02-24T13:03:16Z</cp:lastPrinted>
  <dcterms:created xsi:type="dcterms:W3CDTF">2022-02-24T10:14:34Z</dcterms:created>
  <dcterms:modified xsi:type="dcterms:W3CDTF">2022-02-28T11:11:28Z</dcterms:modified>
</cp:coreProperties>
</file>