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75" firstSheet="2" activeTab="2"/>
  </bookViews>
  <sheets>
    <sheet name=" Zadanie 1 WRD Zgierz Nieborów" sheetId="1" r:id="rId1"/>
    <sheet name=" ZADANIE 2 Zdunka  Wieluń" sheetId="2" r:id="rId2"/>
    <sheet name=" ZADANIE 3 Pabianice" sheetId="3" r:id="rId3"/>
    <sheet name="ZADANIE 4 Radomsko" sheetId="4" r:id="rId4"/>
    <sheet name="ZADANIE 5 Tomaszów Maz." sheetId="5" r:id="rId5"/>
    <sheet name="ZADANIE 6 CBŚP" sheetId="6" r:id="rId6"/>
    <sheet name="ZADANIE 7 Bełchatów" sheetId="7" r:id="rId7"/>
    <sheet name="ZADANIE 8 Piotrków Tryb." sheetId="8" r:id="rId8"/>
    <sheet name="ZADANIE 9 Rawa Maz." sheetId="9" r:id="rId9"/>
    <sheet name="ZADANIE 10 Opoczno" sheetId="10" r:id="rId10"/>
    <sheet name=" ZADANIE 11 Koluszki,Brzeziny" sheetId="11" r:id="rId11"/>
    <sheet name="ZADANIE 12 Poddębice" sheetId="12" r:id="rId12"/>
    <sheet name="ZADANIE 13 Pajęczno" sheetId="13" r:id="rId13"/>
    <sheet name="ZADANIE 14 Widawa" sheetId="14" r:id="rId14"/>
    <sheet name="ZADANIE 15 OSP" sheetId="15" r:id="rId15"/>
  </sheets>
  <definedNames>
    <definedName name="_xlnm.Print_Area" localSheetId="0">' Zadanie 1 WRD Zgierz Nieborów'!$A$1:$M$26</definedName>
    <definedName name="_xlnm.Print_Area" localSheetId="1">' ZADANIE 2 Zdunka  Wieluń'!$A$1:$G$36</definedName>
    <definedName name="_xlnm.Print_Area" localSheetId="2">' ZADANIE 3 Pabianice'!$A$1:$I$36</definedName>
    <definedName name="_xlnm.Print_Area" localSheetId="9">'ZADANIE 10 Opoczno'!$A$1:$G$31</definedName>
    <definedName name="_xlnm.Print_Area" localSheetId="3">'ZADANIE 4 Radomsko'!$A$1:$I$32</definedName>
    <definedName name="_xlnm.Print_Area" localSheetId="4">'ZADANIE 5 Tomaszów Maz.'!$A$1:$H$34</definedName>
    <definedName name="_xlnm.Print_Area" localSheetId="5">'ZADANIE 6 CBŚP'!$A$1:$H$24</definedName>
    <definedName name="_xlnm.Print_Area" localSheetId="7">'ZADANIE 8 Piotrków Tryb.'!$A$1:$I$32</definedName>
    <definedName name="_xlnm.Print_Area" localSheetId="8">'ZADANIE 9 Rawa Maz.'!$A$1:$F$27</definedName>
  </definedNames>
  <calcPr fullCalcOnLoad="1"/>
</workbook>
</file>

<file path=xl/sharedStrings.xml><?xml version="1.0" encoding="utf-8"?>
<sst xmlns="http://schemas.openxmlformats.org/spreadsheetml/2006/main" count="1195" uniqueCount="279">
  <si>
    <t>Wykładzina dywanowa</t>
  </si>
  <si>
    <t>Wykładzina PCV</t>
  </si>
  <si>
    <t>m2</t>
  </si>
  <si>
    <t>Przeszklenia zewnętrzne</t>
  </si>
  <si>
    <t>Przeszklenia wewnętrzne</t>
  </si>
  <si>
    <t xml:space="preserve">Okna PCV </t>
  </si>
  <si>
    <t>Drzwi drewnopodobne wew.</t>
  </si>
  <si>
    <t>szt</t>
  </si>
  <si>
    <t>Pwierzchnia utwardzona zewnętrzna ciągi komunikacyjne, parkingi</t>
  </si>
  <si>
    <t>Teren zielony - trawniki</t>
  </si>
  <si>
    <t>j.miary</t>
  </si>
  <si>
    <t>ilość</t>
  </si>
  <si>
    <t>Rodzaj powierzchni</t>
  </si>
  <si>
    <t>uwagi</t>
  </si>
  <si>
    <t>Lastriko</t>
  </si>
  <si>
    <t>Panele podłogowe</t>
  </si>
  <si>
    <t>Parkiet</t>
  </si>
  <si>
    <t>Zasłony</t>
  </si>
  <si>
    <t>Żaluzje pionowe</t>
  </si>
  <si>
    <t>Rolety</t>
  </si>
  <si>
    <t>ZADANIE nr 2</t>
  </si>
  <si>
    <t>ZADANIE nr 3</t>
  </si>
  <si>
    <t>ZADANIE nr 4</t>
  </si>
  <si>
    <t>Firanki</t>
  </si>
  <si>
    <t>Powierzchnia utwardzona zewnętrzna ciągi komunikacyjne, parkingi</t>
  </si>
  <si>
    <t xml:space="preserve">Żaluzje poziome </t>
  </si>
  <si>
    <t>ZADANIE nr 9</t>
  </si>
  <si>
    <t>Posadzka betonowa</t>
  </si>
  <si>
    <t>Posadzka kamienna/beton</t>
  </si>
  <si>
    <t>beton malowany</t>
  </si>
  <si>
    <t>Lamperia</t>
  </si>
  <si>
    <t>Brodzik</t>
  </si>
  <si>
    <t>Drzwi metalowe</t>
  </si>
  <si>
    <t>(55m2)</t>
  </si>
  <si>
    <t>Prycza</t>
  </si>
  <si>
    <t>Taboret</t>
  </si>
  <si>
    <t>Ścianka z laminatu</t>
  </si>
  <si>
    <t>Półka drew. do naczyń przy celi</t>
  </si>
  <si>
    <t>(150m2)</t>
  </si>
  <si>
    <t>(10m2)</t>
  </si>
  <si>
    <t>(12,5m2)</t>
  </si>
  <si>
    <t>Żaluzje poziome</t>
  </si>
  <si>
    <t>Miska ustępowa</t>
  </si>
  <si>
    <t>Pisuar</t>
  </si>
  <si>
    <t>Umywalka</t>
  </si>
  <si>
    <t>Zlewozmywak</t>
  </si>
  <si>
    <t>Lustro</t>
  </si>
  <si>
    <t>-</t>
  </si>
  <si>
    <t>Brodziki</t>
  </si>
  <si>
    <t>Terakota/płytki podłogowe</t>
  </si>
  <si>
    <t>Glazura/płytki ścienne</t>
  </si>
  <si>
    <t>Kabina prysznicowa</t>
  </si>
  <si>
    <t>bud. szkolenia</t>
  </si>
  <si>
    <t>bud. kosz. 12</t>
  </si>
  <si>
    <t>RAZEM</t>
  </si>
  <si>
    <t>Wykaz powierzchni do sprzątania</t>
  </si>
  <si>
    <t>KPP Pabianice</t>
  </si>
  <si>
    <t>KP Konst. Łódzki</t>
  </si>
  <si>
    <t>PP  Ksawerów</t>
  </si>
  <si>
    <t>Wykaz powierzchni do sprzątania:</t>
  </si>
  <si>
    <t>PP Lgota Wielka</t>
  </si>
  <si>
    <t>KPP Radomsko</t>
  </si>
  <si>
    <t>PP Żytno</t>
  </si>
  <si>
    <t>RAZEM:</t>
  </si>
  <si>
    <t>KPP Tomaszów Maz.</t>
  </si>
  <si>
    <t>KP Rokiciny</t>
  </si>
  <si>
    <t>KP Czerniewice</t>
  </si>
  <si>
    <t>KPP Rawa Mazowiecka</t>
  </si>
  <si>
    <t>KP Biała Rawska</t>
  </si>
  <si>
    <t>Stolik drewniany (w celi)</t>
  </si>
  <si>
    <t>Zadanie nr 6</t>
  </si>
  <si>
    <t>2 x w tygodniu</t>
  </si>
  <si>
    <t>2 x w tgygodniu</t>
  </si>
  <si>
    <t>1 x w tygodniu</t>
  </si>
  <si>
    <t>3 x w tygodniu</t>
  </si>
  <si>
    <t>z tego 48,4 m2 drzwi                 mycie dwa razy w tygodniu</t>
  </si>
  <si>
    <t>metoda alpinistyczna lub podnośnik</t>
  </si>
  <si>
    <t>8 osób</t>
  </si>
  <si>
    <t>17 osób</t>
  </si>
  <si>
    <t>5 osób</t>
  </si>
  <si>
    <t>20 osób</t>
  </si>
  <si>
    <t>11 osób</t>
  </si>
  <si>
    <t>18 osób</t>
  </si>
  <si>
    <t>Posadzka kamienna, cementowa</t>
  </si>
  <si>
    <t>Terakota, płytki podłogowe</t>
  </si>
  <si>
    <t>Posadzka Kamienna</t>
  </si>
  <si>
    <t>Terakota</t>
  </si>
  <si>
    <t>Mata gumowa do ćwiczeń</t>
  </si>
  <si>
    <t>KPP Opoczno</t>
  </si>
  <si>
    <t>Płyty poliuretanowo - gumowe</t>
  </si>
  <si>
    <t>Mata Gumowa</t>
  </si>
  <si>
    <t>62 osoby</t>
  </si>
  <si>
    <t>PP Kobiele Wielkie</t>
  </si>
  <si>
    <t>Posadzka kamienna, betonowa</t>
  </si>
  <si>
    <t>Tworzywo SEMAG</t>
  </si>
  <si>
    <t>strzelnica,tylko odkurzanie</t>
  </si>
  <si>
    <t>Mata gumowana</t>
  </si>
  <si>
    <t>sala ćwiczeń</t>
  </si>
  <si>
    <t>Gklazura / płytki ścienne</t>
  </si>
  <si>
    <t>Okna PCV zewnętrzne</t>
  </si>
  <si>
    <t>Krata stalowa</t>
  </si>
  <si>
    <t>Drzwi  wewnętrzne i zewnętrzne</t>
  </si>
  <si>
    <t>Drzwi przeszklone wewnętrzne i i zewnętrzne</t>
  </si>
  <si>
    <t>Rolety okienne</t>
  </si>
  <si>
    <t>Żaluzje pionowe aluminiowe</t>
  </si>
  <si>
    <t>Okap od deszczu</t>
  </si>
  <si>
    <t>KP Paradyż</t>
  </si>
  <si>
    <t>9 osób</t>
  </si>
  <si>
    <t>Posadzka kamienna ,betonowa</t>
  </si>
  <si>
    <t>Mata gumowa</t>
  </si>
  <si>
    <t>Płyty poliuretanowo-gumowe</t>
  </si>
  <si>
    <t>Umywalka / zlewozmywak</t>
  </si>
  <si>
    <t>Firanki / zasłony</t>
  </si>
  <si>
    <t>Żaluzje pionowe / poziome</t>
  </si>
  <si>
    <t>95 osób</t>
  </si>
  <si>
    <t>226 osób</t>
  </si>
  <si>
    <t>21 osób</t>
  </si>
  <si>
    <t>135 osób</t>
  </si>
  <si>
    <t>ZADANIE nr 10</t>
  </si>
  <si>
    <t xml:space="preserve">                                                ZADANIE nr 11                                         </t>
  </si>
  <si>
    <t>ilość pracowników</t>
  </si>
  <si>
    <t>Lp.</t>
  </si>
  <si>
    <t>nazwa jednostki</t>
  </si>
  <si>
    <t xml:space="preserve"> ilość pracowników</t>
  </si>
  <si>
    <t xml:space="preserve">ilość pracowników </t>
  </si>
  <si>
    <t>130 ,00                        technika alpinistyczna lub  podnośnik</t>
  </si>
  <si>
    <t>22 osoby</t>
  </si>
  <si>
    <t>codziennie 17 osób,                           co wtorek lub środę ok.150 osób</t>
  </si>
  <si>
    <t>ilość  pracowników</t>
  </si>
  <si>
    <t>Powierzchnia utwardzona zewnętrzna, ciągi komunikacyjne, parkingi</t>
  </si>
  <si>
    <t>87 osób</t>
  </si>
  <si>
    <t>nazwa budynku</t>
  </si>
  <si>
    <t>Wykaz powierzchni do sprzątania CBŚP na terenie OPP w Łodzi przy ul. Pienistej 71</t>
  </si>
  <si>
    <t>nazwa obiektów</t>
  </si>
  <si>
    <t>200 ,00                              technika alpinistyczna lub podnośnik</t>
  </si>
  <si>
    <t>nazwy obiektów</t>
  </si>
  <si>
    <t>Posadzka kamienna</t>
  </si>
  <si>
    <t>nazwa obiektu</t>
  </si>
  <si>
    <t>ilośc pracowników</t>
  </si>
  <si>
    <t xml:space="preserve">  nazwa obiektu</t>
  </si>
  <si>
    <t>180,00                         technika alpinistyczna  lub podnośnik</t>
  </si>
  <si>
    <t xml:space="preserve">                                                ZADANIE nr 1                                         </t>
  </si>
  <si>
    <t>Zespół Konny Wydzialu Prewencji z/s w Smardzewicach</t>
  </si>
  <si>
    <t>PP Drużbice</t>
  </si>
  <si>
    <t>PP Rusiec</t>
  </si>
  <si>
    <t>PP Drzewica</t>
  </si>
  <si>
    <r>
      <t>UWAGA:</t>
    </r>
    <r>
      <rPr>
        <sz val="11"/>
        <color indexed="8"/>
        <rFont val="Czcionka tekstu podstawowego"/>
        <family val="0"/>
      </rPr>
      <t>okna na klatkach schodowych (4 szt.)oraz żaluzje aluminiowe od strony zewnętrznej muszą być umyte przy użyciu  podnośnika lub za pomocą techniki alpinistycznej, aby nie uszkodzić ocieplenia budynku</t>
    </r>
  </si>
  <si>
    <t>Zadanie nr 5</t>
  </si>
  <si>
    <r>
      <t xml:space="preserve">278,00               </t>
    </r>
    <r>
      <rPr>
        <sz val="9"/>
        <color indexed="8"/>
        <rFont val="Czcionka tekstu podstawowego"/>
        <family val="0"/>
      </rPr>
      <t>technika alpinistyczna lub podnośnik</t>
    </r>
  </si>
  <si>
    <r>
      <t xml:space="preserve">53,00               </t>
    </r>
    <r>
      <rPr>
        <sz val="9"/>
        <color indexed="8"/>
        <rFont val="Czcionka tekstu podstawowego"/>
        <family val="0"/>
      </rPr>
      <t>technika alpinistyczna lub podnośnik</t>
    </r>
  </si>
  <si>
    <t>5 x w tygodniu</t>
  </si>
  <si>
    <t xml:space="preserve">częstotliwość wykonywania usług na terenie jednostki </t>
  </si>
  <si>
    <t>częstotliwość wykonywania usług na terenie jednostki</t>
  </si>
  <si>
    <t>częstotliwość  wykonywania uslug na terenie jednostki</t>
  </si>
  <si>
    <t>częstotliwość wykonywania uslug na terenie jednostki</t>
  </si>
  <si>
    <t>2 x w roku</t>
  </si>
  <si>
    <t>KP Biała Druga Lidia Górniak tel. 43/843-72-96</t>
  </si>
  <si>
    <t>ZADANIE nr  12</t>
  </si>
  <si>
    <t>KPP Poddębice</t>
  </si>
  <si>
    <t>PP Wartkowice</t>
  </si>
  <si>
    <t xml:space="preserve">Podłoga techniczna </t>
  </si>
  <si>
    <t>Terakota/gres/płytki podłogowe</t>
  </si>
  <si>
    <t xml:space="preserve">Glazura/ płytki ścienne </t>
  </si>
  <si>
    <t xml:space="preserve">Przeszklenia wewnętrzne </t>
  </si>
  <si>
    <t>Drzwi wewnętrzne i zewnętrzne</t>
  </si>
  <si>
    <t>Drzwi przesuwne</t>
  </si>
  <si>
    <t>Drzwi przesuwne przeszklone</t>
  </si>
  <si>
    <t>Drzwi przeszklone wew. I zew.</t>
  </si>
  <si>
    <t>Brodzik z kabiną natryskową</t>
  </si>
  <si>
    <t>Umywalka/zlewozmywak</t>
  </si>
  <si>
    <t>Brodzik pod wiadro</t>
  </si>
  <si>
    <t xml:space="preserve">Lustro </t>
  </si>
  <si>
    <t>Fasada słupowa</t>
  </si>
  <si>
    <t>Okna fasadowe otwierane</t>
  </si>
  <si>
    <t>Okna fasadowe nieotwierane</t>
  </si>
  <si>
    <t>Powierzchnia utwardzona zewnętrzna,ciągi komunikacyjne,parkingi</t>
  </si>
  <si>
    <t>Drzwi łazienkowe  z szybą</t>
  </si>
  <si>
    <t>KPP Bełchatów</t>
  </si>
  <si>
    <t>KP Zelów</t>
  </si>
  <si>
    <t>PP Kleszczów</t>
  </si>
  <si>
    <t>PP Kluki</t>
  </si>
  <si>
    <t>PP Szczerców</t>
  </si>
  <si>
    <t>165 osób</t>
  </si>
  <si>
    <t>22 osób</t>
  </si>
  <si>
    <t>6 osób</t>
  </si>
  <si>
    <t>Posadzka betonowa laki.</t>
  </si>
  <si>
    <t>Lamperie</t>
  </si>
  <si>
    <t>Tynk strukturalny</t>
  </si>
  <si>
    <t>uwagi dot. areszt</t>
  </si>
  <si>
    <t>PP Moszczenica         2 x w tygodniu</t>
  </si>
  <si>
    <t>PP Rozprza               2 x w tygodniu</t>
  </si>
  <si>
    <t>Powierzchnia utwardzona  zewnętrzna , ciągi komunikacyjne,parkingi</t>
  </si>
  <si>
    <t>Razem</t>
  </si>
  <si>
    <t>ZADANIE nr 7</t>
  </si>
  <si>
    <t>WRD KWP w Łodzi z/s w Sosnowcu 25 A k/ Strykowa</t>
  </si>
  <si>
    <t>KPP Zgierz              ul. Długa 58/60</t>
  </si>
  <si>
    <t>KP Aleksandrów Łodzki                          ul. Piotrkowska 10/12</t>
  </si>
  <si>
    <t>KP Ozorków             ul. Wyszyńskiego 10</t>
  </si>
  <si>
    <t>KP Głowno                ul. Norblina 3</t>
  </si>
  <si>
    <t>KP Stryków               ul. Grunwaldzka 5</t>
  </si>
  <si>
    <t>2 x w  tygodniu</t>
  </si>
  <si>
    <t>PP Nieborów             al. Legionów Polskich 20</t>
  </si>
  <si>
    <t>Jarosław Wojda                      tel. 798-902-452                   6 osób</t>
  </si>
  <si>
    <t>KPP Łódź- Wschód z/s w Koluszkach ul. 11-go Listopada 62 F</t>
  </si>
  <si>
    <t>KPP Brzeziny        ul. Konstytucji 3 Maja 5</t>
  </si>
  <si>
    <t>Drzwi aluminiowo-szklane</t>
  </si>
  <si>
    <t>PP Hermanów</t>
  </si>
  <si>
    <t>2x w tygodniu</t>
  </si>
  <si>
    <t xml:space="preserve">Drzwi aluminiowe </t>
  </si>
  <si>
    <t>Drzwi aluminiowe z przeszkl.</t>
  </si>
  <si>
    <t>6 x w tygodniu</t>
  </si>
  <si>
    <t>Renata Dembek tel. 47/843-31-06</t>
  </si>
  <si>
    <t>KPP Zduńska Wola  Katarzyna Józefowicz tel. 47/845-32-57</t>
  </si>
  <si>
    <t>KPP Wieluń  Lechosław Jachymski tel. 47/845-52-41</t>
  </si>
  <si>
    <t>Barbara Przybysz tel. 47/842-43-16</t>
  </si>
  <si>
    <t>Maria Gołowiejko tel.47/846-32-20</t>
  </si>
  <si>
    <t>Agnieszka Stelmach tel. 47/842-12-34</t>
  </si>
  <si>
    <t>Tomasz Migasiński tel. 47/846-12-91  602-673-655</t>
  </si>
  <si>
    <t>Longina Soboń tel.47/846-52-10  Jolanta Kulik tel. 47/846-52-60</t>
  </si>
  <si>
    <t>Ilona Kieszek                     tel. 47/842-63-50</t>
  </si>
  <si>
    <t>Drzwi alumiowe</t>
  </si>
  <si>
    <t>Monika Krawczyk tel. 47/845-22-32</t>
  </si>
  <si>
    <t>bud. kosz. 12 - metodą alpinistyczną</t>
  </si>
  <si>
    <t>Posadzka żywiczna</t>
  </si>
  <si>
    <t>KPP Pajęczno</t>
  </si>
  <si>
    <t>KP Działoszyn</t>
  </si>
  <si>
    <t>77 osób</t>
  </si>
  <si>
    <t>Lastryko</t>
  </si>
  <si>
    <t>Panele podłogowe /parkiet</t>
  </si>
  <si>
    <t>KP Widawa</t>
  </si>
  <si>
    <t>15 osób</t>
  </si>
  <si>
    <t>Eko-krata</t>
  </si>
  <si>
    <t>ZADANIE nr 15</t>
  </si>
  <si>
    <t>PP Andrespol</t>
  </si>
  <si>
    <t>Marcin Jagóra ,  42/710-54-19 Jagóra 608430108</t>
  </si>
  <si>
    <t>41 osoby</t>
  </si>
  <si>
    <t>PP Wola Krzysztoporska          2 x w tyg</t>
  </si>
  <si>
    <t>149 osób</t>
  </si>
  <si>
    <t>żaluzje poziome</t>
  </si>
  <si>
    <t>nadkom. Jarosław Chyliński tel.47/841-21-94</t>
  </si>
  <si>
    <t>216 osób na stałe</t>
  </si>
  <si>
    <t>Terakota / gres / płytki podłogowe</t>
  </si>
  <si>
    <t>około 212,0</t>
  </si>
  <si>
    <t>16 osób</t>
  </si>
  <si>
    <t>Monika Becherka                   47/842-52-06</t>
  </si>
  <si>
    <t>Sylwia Tomzik-Księżnik                          tel.47/ 844-42-61</t>
  </si>
  <si>
    <t>Magdalena Michnicka                                                                            tel. 47/846-22-48</t>
  </si>
  <si>
    <t xml:space="preserve">Wykaz powierzchni do sprzątania </t>
  </si>
  <si>
    <t xml:space="preserve">ZADANIE nr 8               </t>
  </si>
  <si>
    <t>Centralny Punkt Wymiany Osób Konwojowanych na terenie                             KMP w Piotrkowie Tryb.                                        1 x w tygodniu</t>
  </si>
  <si>
    <t xml:space="preserve">Wykaz powierzchni do sprzątania                                                                                                                                                     </t>
  </si>
  <si>
    <t>zewnętrzne alum. 14,25</t>
  </si>
  <si>
    <t>osoby do kontaktu</t>
  </si>
  <si>
    <t>ZADANIE nr  13</t>
  </si>
  <si>
    <t>Ewa Mruszczyk                   tel. 47/845-72-32</t>
  </si>
  <si>
    <t>ZADANIE nr  14</t>
  </si>
  <si>
    <t>OSzP Sieradz                   Andrzej Sobczak                                   tel. 47/845-13-75</t>
  </si>
  <si>
    <t>asp. sztab. Radosław Błaszczyk 693-997-225</t>
  </si>
  <si>
    <t>Załącznik nr 5.15 do SWZ</t>
  </si>
  <si>
    <t>Załącznik nr 5.14 do SWZ</t>
  </si>
  <si>
    <t>Załącznik nr 5.13 do SWZ</t>
  </si>
  <si>
    <t>Załącznik nr 5.12 do SWZ</t>
  </si>
  <si>
    <t>Załącznik nr 5.11 do SWZ</t>
  </si>
  <si>
    <t>Załącznik nr 5.10 do SWZ</t>
  </si>
  <si>
    <t>Załącznik nr 5.9 do SWZ</t>
  </si>
  <si>
    <t>Załącznik nr 5.8 do SWZ</t>
  </si>
  <si>
    <t xml:space="preserve">Załącznik nr 5.7 do SWZ </t>
  </si>
  <si>
    <t>Załącznik nr 5.6 do SWZ</t>
  </si>
  <si>
    <t>Załącznik nr 5.5 do SIWZ</t>
  </si>
  <si>
    <t>Załącznik nr 5.3 do SWZ</t>
  </si>
  <si>
    <t>Załącznik nr 5.2 do SWZ</t>
  </si>
  <si>
    <t>Załącznik nr 5.1 do SWZ</t>
  </si>
  <si>
    <r>
      <t xml:space="preserve">Wykładzina PCV </t>
    </r>
    <r>
      <rPr>
        <sz val="9"/>
        <color indexed="10"/>
        <rFont val="Czcionka tekstu podstawowego"/>
        <family val="0"/>
      </rPr>
      <t>/w tym stołówka/</t>
    </r>
  </si>
  <si>
    <r>
      <t>Terakota/płytki podłogowe</t>
    </r>
    <r>
      <rPr>
        <sz val="9"/>
        <color indexed="10"/>
        <rFont val="Czcionka tekstu podstawowego"/>
        <family val="0"/>
      </rPr>
      <t xml:space="preserve"> /w tym stołówka/</t>
    </r>
  </si>
  <si>
    <r>
      <t xml:space="preserve">Glazura/płytki ścienne </t>
    </r>
    <r>
      <rPr>
        <sz val="9"/>
        <color indexed="10"/>
        <rFont val="Czcionka tekstu podstawowego"/>
        <family val="0"/>
      </rPr>
      <t>/w tym łazienki w stołówce/</t>
    </r>
  </si>
  <si>
    <r>
      <t>Okna PCV</t>
    </r>
    <r>
      <rPr>
        <sz val="9"/>
        <color indexed="10"/>
        <rFont val="Czcionka tekstu podstawowego"/>
        <family val="0"/>
      </rPr>
      <t xml:space="preserve"> /w tym stołówka/</t>
    </r>
  </si>
  <si>
    <t>FZ-2380/5/23/MB</t>
  </si>
  <si>
    <t>Załącznik nr 5.4 do SWZ</t>
  </si>
  <si>
    <t>PP Wrząca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</si>
</sst>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[Red]\-#,##0.00\ "/>
    <numFmt numFmtId="170" formatCode="[$-415]dddd\,\ d\ mmmm\ yyyy"/>
  </numFmts>
  <fonts count="7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b/>
      <sz val="11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sz val="14"/>
      <name val="Czcionka tekstu podstawowego"/>
      <family val="0"/>
    </font>
    <font>
      <sz val="11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name val="Czcionka tekstu podstawowego"/>
      <family val="0"/>
    </font>
    <font>
      <sz val="9"/>
      <color indexed="8"/>
      <name val="Czcionka tekstu podstawowego"/>
      <family val="0"/>
    </font>
    <font>
      <b/>
      <sz val="10"/>
      <name val="Czcionka tekstu podstawowego"/>
      <family val="0"/>
    </font>
    <font>
      <sz val="9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name val="Czcionka tekstu podstawowego"/>
      <family val="0"/>
    </font>
    <font>
      <b/>
      <sz val="9"/>
      <color indexed="10"/>
      <name val="Czcionka tekstu podstawowego"/>
      <family val="0"/>
    </font>
    <font>
      <sz val="9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.6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.65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Czcionka tekstu podstawowego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.6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.6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zcionka tekstu podstawowego"/>
      <family val="2"/>
    </font>
    <font>
      <b/>
      <sz val="10"/>
      <color theme="1"/>
      <name val="Calibri"/>
      <family val="2"/>
    </font>
    <font>
      <sz val="9"/>
      <color theme="1"/>
      <name val="Czcionka tekstu podstawowego"/>
      <family val="0"/>
    </font>
    <font>
      <sz val="8"/>
      <color rgb="FF000000"/>
      <name val="Czcionka tekstu podstawowego"/>
      <family val="0"/>
    </font>
    <font>
      <b/>
      <sz val="9"/>
      <color theme="1"/>
      <name val="Czcionka tekstu podstawowego"/>
      <family val="0"/>
    </font>
    <font>
      <b/>
      <sz val="9"/>
      <color rgb="FFFF0000"/>
      <name val="Czcionka tekstu podstawowego"/>
      <family val="0"/>
    </font>
    <font>
      <b/>
      <sz val="10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9"/>
      <color rgb="FFFF0000"/>
      <name val="Czcionka tekstu podstawowego"/>
      <family val="0"/>
    </font>
    <font>
      <b/>
      <sz val="10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/>
    </xf>
    <xf numFmtId="43" fontId="1" fillId="0" borderId="11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43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3" fontId="0" fillId="0" borderId="10" xfId="0" applyNumberFormat="1" applyBorder="1" applyAlignment="1">
      <alignment horizontal="center" vertical="center"/>
    </xf>
    <xf numFmtId="43" fontId="0" fillId="0" borderId="10" xfId="0" applyNumberFormat="1" applyFill="1" applyBorder="1" applyAlignment="1">
      <alignment horizontal="center" vertical="center"/>
    </xf>
    <xf numFmtId="43" fontId="8" fillId="0" borderId="0" xfId="0" applyNumberFormat="1" applyFont="1" applyAlignment="1">
      <alignment vertical="center"/>
    </xf>
    <xf numFmtId="43" fontId="8" fillId="0" borderId="0" xfId="0" applyNumberFormat="1" applyFont="1" applyAlignment="1">
      <alignment horizontal="center" vertical="center"/>
    </xf>
    <xf numFmtId="43" fontId="8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44" fontId="9" fillId="0" borderId="10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/>
    </xf>
    <xf numFmtId="41" fontId="1" fillId="0" borderId="10" xfId="0" applyNumberFormat="1" applyFont="1" applyFill="1" applyBorder="1" applyAlignment="1">
      <alignment horizontal="center" vertical="center"/>
    </xf>
    <xf numFmtId="164" fontId="3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43" fontId="1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3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63" fillId="0" borderId="0" xfId="0" applyFont="1" applyBorder="1" applyAlignment="1">
      <alignment horizontal="right" vertical="center"/>
    </xf>
    <xf numFmtId="0" fontId="6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43" fontId="1" fillId="0" borderId="10" xfId="0" applyNumberFormat="1" applyFont="1" applyFill="1" applyBorder="1" applyAlignment="1">
      <alignment vertical="center" wrapText="1"/>
    </xf>
    <xf numFmtId="43" fontId="0" fillId="0" borderId="10" xfId="0" applyNumberFormat="1" applyBorder="1" applyAlignment="1">
      <alignment horizontal="right" vertical="center"/>
    </xf>
    <xf numFmtId="43" fontId="58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32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1" fontId="3" fillId="0" borderId="10" xfId="0" applyNumberFormat="1" applyFont="1" applyFill="1" applyBorder="1" applyAlignment="1">
      <alignment horizontal="center" vertical="center" wrapText="1"/>
    </xf>
    <xf numFmtId="43" fontId="11" fillId="0" borderId="10" xfId="0" applyNumberFormat="1" applyFont="1" applyBorder="1" applyAlignment="1">
      <alignment horizontal="center" vertical="center"/>
    </xf>
    <xf numFmtId="43" fontId="11" fillId="0" borderId="10" xfId="0" applyNumberFormat="1" applyFont="1" applyBorder="1" applyAlignment="1">
      <alignment horizontal="center" vertical="center" wrapText="1"/>
    </xf>
    <xf numFmtId="43" fontId="0" fillId="0" borderId="10" xfId="0" applyNumberFormat="1" applyFont="1" applyBorder="1" applyAlignment="1">
      <alignment horizontal="center" vertical="center"/>
    </xf>
    <xf numFmtId="43" fontId="0" fillId="0" borderId="10" xfId="0" applyNumberFormat="1" applyBorder="1" applyAlignment="1">
      <alignment vertical="center"/>
    </xf>
    <xf numFmtId="43" fontId="1" fillId="0" borderId="10" xfId="0" applyNumberFormat="1" applyFont="1" applyFill="1" applyBorder="1" applyAlignment="1">
      <alignment horizontal="center" vertical="center" wrapText="1"/>
    </xf>
    <xf numFmtId="43" fontId="1" fillId="0" borderId="12" xfId="0" applyNumberFormat="1" applyFont="1" applyBorder="1" applyAlignment="1">
      <alignment horizontal="center" vertical="center"/>
    </xf>
    <xf numFmtId="44" fontId="14" fillId="0" borderId="10" xfId="0" applyNumberFormat="1" applyFont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44" fontId="14" fillId="0" borderId="12" xfId="0" applyNumberFormat="1" applyFont="1" applyBorder="1" applyAlignment="1">
      <alignment vertical="center" wrapText="1"/>
    </xf>
    <xf numFmtId="44" fontId="14" fillId="0" borderId="10" xfId="0" applyNumberFormat="1" applyFont="1" applyBorder="1" applyAlignment="1">
      <alignment vertical="center" wrapText="1"/>
    </xf>
    <xf numFmtId="0" fontId="58" fillId="0" borderId="0" xfId="0" applyFont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/>
    </xf>
    <xf numFmtId="0" fontId="58" fillId="0" borderId="13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63" fillId="0" borderId="0" xfId="0" applyFont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1" fontId="3" fillId="0" borderId="15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vertical="center"/>
    </xf>
    <xf numFmtId="43" fontId="11" fillId="0" borderId="10" xfId="0" applyNumberFormat="1" applyFont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right"/>
    </xf>
    <xf numFmtId="0" fontId="64" fillId="0" borderId="0" xfId="0" applyFont="1" applyAlignment="1">
      <alignment horizontal="right" vertical="top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63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0" fontId="64" fillId="0" borderId="0" xfId="0" applyFont="1" applyAlignment="1">
      <alignment vertical="top"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43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43" fontId="14" fillId="0" borderId="10" xfId="0" applyNumberFormat="1" applyFont="1" applyBorder="1" applyAlignment="1">
      <alignment horizontal="center" vertical="center"/>
    </xf>
    <xf numFmtId="43" fontId="17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43" fontId="16" fillId="0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 horizontal="right"/>
    </xf>
    <xf numFmtId="0" fontId="58" fillId="0" borderId="0" xfId="0" applyFont="1" applyAlignment="1">
      <alignment wrapText="1"/>
    </xf>
    <xf numFmtId="0" fontId="58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43" fontId="68" fillId="0" borderId="11" xfId="0" applyNumberFormat="1" applyFont="1" applyBorder="1" applyAlignment="1">
      <alignment vertical="center"/>
    </xf>
    <xf numFmtId="43" fontId="68" fillId="0" borderId="10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33" borderId="10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7" fillId="0" borderId="10" xfId="0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horizontal="center" vertical="center"/>
    </xf>
    <xf numFmtId="43" fontId="14" fillId="0" borderId="11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vertical="center" wrapText="1"/>
    </xf>
    <xf numFmtId="43" fontId="14" fillId="0" borderId="11" xfId="0" applyNumberFormat="1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center" wrapText="1"/>
    </xf>
    <xf numFmtId="43" fontId="14" fillId="0" borderId="11" xfId="0" applyNumberFormat="1" applyFont="1" applyBorder="1" applyAlignment="1">
      <alignment horizontal="center" vertical="center"/>
    </xf>
    <xf numFmtId="43" fontId="67" fillId="0" borderId="10" xfId="0" applyNumberFormat="1" applyFont="1" applyBorder="1" applyAlignment="1">
      <alignment horizontal="right" vertical="center"/>
    </xf>
    <xf numFmtId="43" fontId="69" fillId="0" borderId="1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43" fontId="19" fillId="0" borderId="0" xfId="0" applyNumberFormat="1" applyFont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/>
    </xf>
    <xf numFmtId="0" fontId="67" fillId="0" borderId="0" xfId="0" applyFont="1" applyAlignment="1">
      <alignment vertical="center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70" fillId="32" borderId="10" xfId="0" applyFont="1" applyFill="1" applyBorder="1" applyAlignment="1">
      <alignment horizontal="center" vertical="center"/>
    </xf>
    <xf numFmtId="0" fontId="71" fillId="32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43" fontId="73" fillId="0" borderId="10" xfId="0" applyNumberFormat="1" applyFont="1" applyFill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3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6" fillId="0" borderId="0" xfId="0" applyFont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3" fontId="15" fillId="0" borderId="16" xfId="0" applyNumberFormat="1" applyFont="1" applyBorder="1" applyAlignment="1">
      <alignment horizontal="center" vertical="center"/>
    </xf>
    <xf numFmtId="43" fontId="15" fillId="0" borderId="17" xfId="0" applyNumberFormat="1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74" fillId="0" borderId="12" xfId="0" applyFont="1" applyBorder="1" applyAlignment="1">
      <alignment vertical="center" wrapText="1"/>
    </xf>
    <xf numFmtId="0" fontId="74" fillId="0" borderId="18" xfId="0" applyFont="1" applyBorder="1" applyAlignment="1">
      <alignment vertical="center"/>
    </xf>
    <xf numFmtId="0" fontId="74" fillId="0" borderId="14" xfId="0" applyFont="1" applyBorder="1" applyAlignment="1">
      <alignment vertical="center"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8" fillId="0" borderId="18" xfId="0" applyFont="1" applyBorder="1" applyAlignment="1">
      <alignment horizontal="center" vertical="center"/>
    </xf>
    <xf numFmtId="0" fontId="58" fillId="0" borderId="0" xfId="0" applyFont="1" applyAlignment="1">
      <alignment horizontal="right" wrapText="1"/>
    </xf>
    <xf numFmtId="0" fontId="58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4" fillId="0" borderId="0" xfId="0" applyFont="1" applyAlignment="1">
      <alignment horizontal="right"/>
    </xf>
    <xf numFmtId="0" fontId="58" fillId="0" borderId="0" xfId="0" applyFont="1" applyAlignment="1">
      <alignment horizontal="center" vertical="center"/>
    </xf>
    <xf numFmtId="164" fontId="17" fillId="32" borderId="11" xfId="0" applyNumberFormat="1" applyFont="1" applyFill="1" applyBorder="1" applyAlignment="1">
      <alignment horizontal="center" vertical="center" wrapText="1"/>
    </xf>
    <xf numFmtId="164" fontId="17" fillId="32" borderId="13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vertical="center" wrapText="1"/>
    </xf>
    <xf numFmtId="0" fontId="58" fillId="0" borderId="14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43" fontId="2" fillId="0" borderId="11" xfId="0" applyNumberFormat="1" applyFont="1" applyFill="1" applyBorder="1" applyAlignment="1">
      <alignment horizontal="center" vertical="center"/>
    </xf>
    <xf numFmtId="43" fontId="2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/>
    </xf>
    <xf numFmtId="0" fontId="10" fillId="0" borderId="0" xfId="0" applyFont="1" applyAlignment="1">
      <alignment horizontal="center"/>
    </xf>
    <xf numFmtId="164" fontId="12" fillId="32" borderId="11" xfId="0" applyNumberFormat="1" applyFont="1" applyFill="1" applyBorder="1" applyAlignment="1">
      <alignment horizontal="center" vertical="center" wrapText="1"/>
    </xf>
    <xf numFmtId="164" fontId="12" fillId="32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3" fontId="18" fillId="0" borderId="11" xfId="0" applyNumberFormat="1" applyFont="1" applyFill="1" applyBorder="1" applyAlignment="1">
      <alignment horizontal="center" vertical="center"/>
    </xf>
    <xf numFmtId="43" fontId="18" fillId="0" borderId="13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69" fillId="0" borderId="12" xfId="0" applyFont="1" applyFill="1" applyBorder="1" applyAlignment="1">
      <alignment vertical="center" wrapText="1"/>
    </xf>
    <xf numFmtId="0" fontId="69" fillId="0" borderId="18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74" fillId="0" borderId="0" xfId="0" applyFont="1" applyAlignment="1">
      <alignment horizontal="right" vertical="center"/>
    </xf>
    <xf numFmtId="0" fontId="74" fillId="0" borderId="12" xfId="0" applyFont="1" applyFill="1" applyBorder="1" applyAlignment="1">
      <alignment vertical="center" wrapText="1"/>
    </xf>
    <xf numFmtId="0" fontId="74" fillId="0" borderId="18" xfId="0" applyFont="1" applyFill="1" applyBorder="1" applyAlignment="1">
      <alignment vertical="center" wrapText="1"/>
    </xf>
    <xf numFmtId="0" fontId="74" fillId="0" borderId="14" xfId="0" applyFont="1" applyFill="1" applyBorder="1" applyAlignment="1">
      <alignment vertical="center" wrapText="1"/>
    </xf>
    <xf numFmtId="43" fontId="18" fillId="0" borderId="11" xfId="0" applyNumberFormat="1" applyFont="1" applyBorder="1" applyAlignment="1">
      <alignment horizontal="center" vertical="center"/>
    </xf>
    <xf numFmtId="43" fontId="18" fillId="0" borderId="13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8"/>
  <sheetViews>
    <sheetView view="pageBreakPreview" zoomScaleSheetLayoutView="100" zoomScalePageLayoutView="0" workbookViewId="0" topLeftCell="A1">
      <selection activeCell="M2" sqref="M2"/>
    </sheetView>
  </sheetViews>
  <sheetFormatPr defaultColWidth="8.796875" defaultRowHeight="14.25"/>
  <cols>
    <col min="1" max="1" width="4.19921875" style="0" customWidth="1"/>
    <col min="2" max="2" width="32.09765625" style="0" customWidth="1"/>
    <col min="3" max="3" width="7.69921875" style="0" customWidth="1"/>
    <col min="4" max="4" width="14.09765625" style="0" customWidth="1"/>
    <col min="5" max="7" width="18.59765625" style="0" customWidth="1"/>
    <col min="8" max="8" width="15.5" style="0" customWidth="1"/>
    <col min="9" max="9" width="19.5" style="0" customWidth="1"/>
    <col min="10" max="10" width="19.3984375" style="0" customWidth="1"/>
    <col min="11" max="11" width="12.5" style="0" customWidth="1"/>
    <col min="12" max="12" width="17.3984375" style="0" customWidth="1"/>
    <col min="13" max="13" width="22.19921875" style="0" customWidth="1"/>
  </cols>
  <sheetData>
    <row r="1" spans="5:13" ht="12" customHeight="1">
      <c r="E1" s="145"/>
      <c r="F1" s="145"/>
      <c r="G1" s="145"/>
      <c r="H1" s="145"/>
      <c r="I1" s="145"/>
      <c r="J1" s="145"/>
      <c r="K1" s="145"/>
      <c r="L1" s="145"/>
      <c r="M1" s="138" t="s">
        <v>276</v>
      </c>
    </row>
    <row r="2" spans="5:13" ht="12.75" customHeight="1">
      <c r="E2" s="146"/>
      <c r="F2" s="146"/>
      <c r="G2" s="146"/>
      <c r="H2" s="146"/>
      <c r="I2" s="146"/>
      <c r="J2" s="146"/>
      <c r="K2" s="146"/>
      <c r="L2" s="146"/>
      <c r="M2" s="139" t="s">
        <v>271</v>
      </c>
    </row>
    <row r="3" spans="1:14" ht="15.75" customHeight="1">
      <c r="A3" s="213" t="s">
        <v>141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9"/>
    </row>
    <row r="4" spans="1:14" ht="14.25" customHeight="1">
      <c r="A4" s="218" t="s">
        <v>55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8"/>
    </row>
    <row r="5" spans="1:14" ht="11.25" customHeight="1">
      <c r="A5" s="45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5"/>
      <c r="N5" s="8"/>
    </row>
    <row r="6" spans="1:13" s="1" customFormat="1" ht="43.5" customHeight="1">
      <c r="A6" s="19"/>
      <c r="B6" s="214" t="s">
        <v>151</v>
      </c>
      <c r="C6" s="215"/>
      <c r="D6" s="62" t="s">
        <v>150</v>
      </c>
      <c r="E6" s="121" t="s">
        <v>234</v>
      </c>
      <c r="F6" s="122"/>
      <c r="G6" s="114" t="s">
        <v>200</v>
      </c>
      <c r="H6" s="62" t="s">
        <v>73</v>
      </c>
      <c r="I6" s="128" t="s">
        <v>73</v>
      </c>
      <c r="J6" s="128" t="s">
        <v>73</v>
      </c>
      <c r="K6" s="128" t="s">
        <v>73</v>
      </c>
      <c r="L6" s="128" t="s">
        <v>73</v>
      </c>
      <c r="M6" s="48" t="s">
        <v>244</v>
      </c>
    </row>
    <row r="7" spans="1:13" s="1" customFormat="1" ht="64.5" customHeight="1">
      <c r="A7" s="30"/>
      <c r="B7" s="216" t="s">
        <v>139</v>
      </c>
      <c r="C7" s="217"/>
      <c r="D7" s="95" t="s">
        <v>194</v>
      </c>
      <c r="E7" s="48" t="s">
        <v>76</v>
      </c>
      <c r="F7" s="48"/>
      <c r="G7" s="136" t="s">
        <v>201</v>
      </c>
      <c r="H7" s="95" t="s">
        <v>195</v>
      </c>
      <c r="I7" s="117" t="s">
        <v>196</v>
      </c>
      <c r="J7" s="118" t="s">
        <v>197</v>
      </c>
      <c r="K7" s="120" t="s">
        <v>198</v>
      </c>
      <c r="L7" s="118" t="s">
        <v>199</v>
      </c>
      <c r="M7" s="6"/>
    </row>
    <row r="8" spans="1:13" s="1" customFormat="1" ht="46.5" customHeight="1">
      <c r="A8" s="30"/>
      <c r="B8" s="210" t="s">
        <v>138</v>
      </c>
      <c r="C8" s="211"/>
      <c r="D8" s="95" t="s">
        <v>235</v>
      </c>
      <c r="E8" s="5"/>
      <c r="F8" s="5"/>
      <c r="G8" s="45" t="s">
        <v>202</v>
      </c>
      <c r="H8" s="54"/>
      <c r="I8" s="6"/>
      <c r="J8" s="6"/>
      <c r="K8" s="6"/>
      <c r="L8" s="6"/>
      <c r="M8" s="119" t="s">
        <v>192</v>
      </c>
    </row>
    <row r="9" spans="1:13" s="1" customFormat="1" ht="14.25" customHeight="1">
      <c r="A9" s="4">
        <v>1</v>
      </c>
      <c r="B9" s="6" t="s">
        <v>1</v>
      </c>
      <c r="C9" s="3" t="s">
        <v>2</v>
      </c>
      <c r="D9" s="34">
        <v>63</v>
      </c>
      <c r="E9" s="34" t="s">
        <v>47</v>
      </c>
      <c r="F9" s="34"/>
      <c r="G9" s="34">
        <v>80.55</v>
      </c>
      <c r="H9" s="34"/>
      <c r="I9" s="34"/>
      <c r="J9" s="34"/>
      <c r="K9" s="34"/>
      <c r="L9" s="34"/>
      <c r="M9" s="36">
        <f aca="true" t="shared" si="0" ref="M9:M15">SUM(D9:L9)</f>
        <v>143.55</v>
      </c>
    </row>
    <row r="10" spans="1:13" s="1" customFormat="1" ht="12" customHeight="1">
      <c r="A10" s="4">
        <v>2</v>
      </c>
      <c r="B10" s="6" t="s">
        <v>0</v>
      </c>
      <c r="C10" s="3" t="s">
        <v>2</v>
      </c>
      <c r="D10" s="34">
        <v>495</v>
      </c>
      <c r="E10" s="34" t="s">
        <v>47</v>
      </c>
      <c r="F10" s="34"/>
      <c r="G10" s="34"/>
      <c r="H10" s="34"/>
      <c r="I10" s="34"/>
      <c r="J10" s="34"/>
      <c r="K10" s="34"/>
      <c r="L10" s="34"/>
      <c r="M10" s="36">
        <f t="shared" si="0"/>
        <v>495</v>
      </c>
    </row>
    <row r="11" spans="1:13" s="1" customFormat="1" ht="14.25" customHeight="1">
      <c r="A11" s="4">
        <v>3</v>
      </c>
      <c r="B11" s="27" t="s">
        <v>49</v>
      </c>
      <c r="C11" s="3" t="s">
        <v>2</v>
      </c>
      <c r="D11" s="34">
        <v>457</v>
      </c>
      <c r="E11" s="34" t="s">
        <v>47</v>
      </c>
      <c r="F11" s="34"/>
      <c r="G11" s="34">
        <v>18.1</v>
      </c>
      <c r="H11" s="34"/>
      <c r="I11" s="34"/>
      <c r="J11" s="34"/>
      <c r="K11" s="34"/>
      <c r="L11" s="34"/>
      <c r="M11" s="36">
        <f t="shared" si="0"/>
        <v>475.1</v>
      </c>
    </row>
    <row r="12" spans="1:13" s="1" customFormat="1" ht="14.25" customHeight="1">
      <c r="A12" s="4">
        <v>4</v>
      </c>
      <c r="B12" s="27" t="s">
        <v>50</v>
      </c>
      <c r="C12" s="3" t="s">
        <v>2</v>
      </c>
      <c r="D12" s="34">
        <v>473</v>
      </c>
      <c r="E12" s="34" t="s">
        <v>47</v>
      </c>
      <c r="F12" s="34"/>
      <c r="G12" s="34">
        <v>45</v>
      </c>
      <c r="H12" s="34"/>
      <c r="I12" s="34"/>
      <c r="J12" s="34"/>
      <c r="K12" s="34"/>
      <c r="L12" s="34"/>
      <c r="M12" s="36">
        <f t="shared" si="0"/>
        <v>518</v>
      </c>
    </row>
    <row r="13" spans="1:13" s="1" customFormat="1" ht="14.25" customHeight="1" hidden="1">
      <c r="A13" s="4">
        <v>5</v>
      </c>
      <c r="B13" s="6" t="s">
        <v>5</v>
      </c>
      <c r="C13" s="3" t="s">
        <v>2</v>
      </c>
      <c r="D13" s="34">
        <v>125</v>
      </c>
      <c r="E13" s="34" t="s">
        <v>47</v>
      </c>
      <c r="F13" s="34"/>
      <c r="G13" s="34"/>
      <c r="H13" s="34"/>
      <c r="I13" s="34"/>
      <c r="J13" s="34"/>
      <c r="K13" s="34"/>
      <c r="L13" s="34"/>
      <c r="M13" s="36">
        <f t="shared" si="0"/>
        <v>125</v>
      </c>
    </row>
    <row r="14" spans="1:13" s="1" customFormat="1" ht="14.25" customHeight="1">
      <c r="A14" s="4"/>
      <c r="B14" s="6" t="s">
        <v>5</v>
      </c>
      <c r="C14" s="3" t="s">
        <v>2</v>
      </c>
      <c r="D14" s="34"/>
      <c r="E14" s="34"/>
      <c r="F14" s="112"/>
      <c r="G14" s="34">
        <v>10.54</v>
      </c>
      <c r="H14" s="34"/>
      <c r="I14" s="34"/>
      <c r="J14" s="34"/>
      <c r="K14" s="34"/>
      <c r="L14" s="34"/>
      <c r="M14" s="36">
        <f t="shared" si="0"/>
        <v>10.54</v>
      </c>
    </row>
    <row r="15" spans="1:13" s="1" customFormat="1" ht="14.25" customHeight="1">
      <c r="A15" s="4">
        <v>6</v>
      </c>
      <c r="B15" s="6" t="s">
        <v>4</v>
      </c>
      <c r="C15" s="3" t="s">
        <v>2</v>
      </c>
      <c r="D15" s="34">
        <v>61.5</v>
      </c>
      <c r="E15" s="34" t="s">
        <v>47</v>
      </c>
      <c r="F15" s="112"/>
      <c r="G15" s="110">
        <v>2.61</v>
      </c>
      <c r="H15" s="116"/>
      <c r="I15" s="113"/>
      <c r="J15" s="113"/>
      <c r="K15" s="113"/>
      <c r="L15" s="113"/>
      <c r="M15" s="36">
        <f t="shared" si="0"/>
        <v>64.11</v>
      </c>
    </row>
    <row r="16" spans="1:13" s="1" customFormat="1" ht="50.25" customHeight="1">
      <c r="A16" s="4">
        <v>7</v>
      </c>
      <c r="B16" s="6" t="s">
        <v>3</v>
      </c>
      <c r="C16" s="3" t="s">
        <v>2</v>
      </c>
      <c r="D16" s="34">
        <v>61.5</v>
      </c>
      <c r="E16" s="34">
        <v>160</v>
      </c>
      <c r="F16" s="115" t="s">
        <v>75</v>
      </c>
      <c r="H16" s="116"/>
      <c r="I16" s="113"/>
      <c r="J16" s="113"/>
      <c r="K16" s="113"/>
      <c r="L16" s="113"/>
      <c r="M16" s="36">
        <v>221.5</v>
      </c>
    </row>
    <row r="17" spans="1:13" s="1" customFormat="1" ht="19.5" customHeight="1">
      <c r="A17" s="4">
        <v>8</v>
      </c>
      <c r="B17" s="6" t="s">
        <v>6</v>
      </c>
      <c r="C17" s="3" t="s">
        <v>7</v>
      </c>
      <c r="D17" s="53">
        <v>72</v>
      </c>
      <c r="E17" s="34" t="s">
        <v>47</v>
      </c>
      <c r="F17" s="116"/>
      <c r="G17" s="53">
        <v>14</v>
      </c>
      <c r="H17" s="34"/>
      <c r="I17" s="34"/>
      <c r="J17" s="34"/>
      <c r="K17" s="34"/>
      <c r="L17" s="34"/>
      <c r="M17" s="36">
        <f aca="true" t="shared" si="1" ref="M17:M26">SUM(D17:L17)</f>
        <v>86</v>
      </c>
    </row>
    <row r="18" spans="1:13" s="1" customFormat="1" ht="14.25" customHeight="1">
      <c r="A18" s="4">
        <v>9</v>
      </c>
      <c r="B18" s="6" t="s">
        <v>42</v>
      </c>
      <c r="C18" s="3" t="s">
        <v>7</v>
      </c>
      <c r="D18" s="53">
        <v>14</v>
      </c>
      <c r="E18" s="34" t="s">
        <v>47</v>
      </c>
      <c r="F18" s="34"/>
      <c r="G18" s="53">
        <v>2</v>
      </c>
      <c r="H18" s="34"/>
      <c r="I18" s="34"/>
      <c r="J18" s="34"/>
      <c r="K18" s="34"/>
      <c r="L18" s="34"/>
      <c r="M18" s="36">
        <f t="shared" si="1"/>
        <v>16</v>
      </c>
    </row>
    <row r="19" spans="1:13" s="1" customFormat="1" ht="11.25" customHeight="1">
      <c r="A19" s="4">
        <v>10</v>
      </c>
      <c r="B19" s="6" t="s">
        <v>43</v>
      </c>
      <c r="C19" s="3" t="s">
        <v>7</v>
      </c>
      <c r="D19" s="53">
        <v>5</v>
      </c>
      <c r="E19" s="34" t="s">
        <v>47</v>
      </c>
      <c r="F19" s="34"/>
      <c r="G19" s="34"/>
      <c r="H19" s="34"/>
      <c r="I19" s="34"/>
      <c r="J19" s="34"/>
      <c r="K19" s="34"/>
      <c r="L19" s="34"/>
      <c r="M19" s="36">
        <f t="shared" si="1"/>
        <v>5</v>
      </c>
    </row>
    <row r="20" spans="1:13" s="1" customFormat="1" ht="11.25" customHeight="1">
      <c r="A20" s="4"/>
      <c r="B20" s="6" t="s">
        <v>31</v>
      </c>
      <c r="C20" s="3" t="s">
        <v>7</v>
      </c>
      <c r="D20" s="53"/>
      <c r="E20" s="34"/>
      <c r="F20" s="34"/>
      <c r="G20" s="53">
        <v>1</v>
      </c>
      <c r="H20" s="34"/>
      <c r="I20" s="34"/>
      <c r="J20" s="34"/>
      <c r="K20" s="34"/>
      <c r="L20" s="34"/>
      <c r="M20" s="36">
        <f t="shared" si="1"/>
        <v>1</v>
      </c>
    </row>
    <row r="21" spans="1:13" s="1" customFormat="1" ht="14.25" customHeight="1">
      <c r="A21" s="4">
        <v>11</v>
      </c>
      <c r="B21" s="6" t="s">
        <v>44</v>
      </c>
      <c r="C21" s="3" t="s">
        <v>7</v>
      </c>
      <c r="D21" s="53">
        <v>17</v>
      </c>
      <c r="E21" s="34" t="s">
        <v>47</v>
      </c>
      <c r="F21" s="34"/>
      <c r="G21" s="53">
        <v>4</v>
      </c>
      <c r="H21" s="34"/>
      <c r="I21" s="34"/>
      <c r="J21" s="34"/>
      <c r="K21" s="34"/>
      <c r="L21" s="34"/>
      <c r="M21" s="36">
        <f t="shared" si="1"/>
        <v>21</v>
      </c>
    </row>
    <row r="22" spans="1:13" s="1" customFormat="1" ht="14.25" customHeight="1">
      <c r="A22" s="4">
        <v>12</v>
      </c>
      <c r="B22" s="6" t="s">
        <v>45</v>
      </c>
      <c r="C22" s="3" t="s">
        <v>7</v>
      </c>
      <c r="D22" s="53">
        <v>3</v>
      </c>
      <c r="E22" s="34" t="s">
        <v>47</v>
      </c>
      <c r="F22" s="34"/>
      <c r="G22" s="53">
        <v>1</v>
      </c>
      <c r="H22" s="34"/>
      <c r="I22" s="34"/>
      <c r="J22" s="34"/>
      <c r="K22" s="34"/>
      <c r="L22" s="34"/>
      <c r="M22" s="36">
        <f t="shared" si="1"/>
        <v>4</v>
      </c>
    </row>
    <row r="23" spans="1:13" s="1" customFormat="1" ht="14.25" customHeight="1">
      <c r="A23" s="4"/>
      <c r="B23" s="6" t="s">
        <v>19</v>
      </c>
      <c r="C23" s="3" t="s">
        <v>2</v>
      </c>
      <c r="D23" s="53"/>
      <c r="E23" s="34"/>
      <c r="F23" s="34"/>
      <c r="G23" s="34">
        <v>13.91</v>
      </c>
      <c r="H23" s="34"/>
      <c r="I23" s="34"/>
      <c r="J23" s="34"/>
      <c r="K23" s="34"/>
      <c r="L23" s="34"/>
      <c r="M23" s="36">
        <f t="shared" si="1"/>
        <v>13.91</v>
      </c>
    </row>
    <row r="24" spans="1:13" s="1" customFormat="1" ht="11.25" customHeight="1">
      <c r="A24" s="4">
        <v>13</v>
      </c>
      <c r="B24" s="6" t="s">
        <v>46</v>
      </c>
      <c r="C24" s="3" t="s">
        <v>2</v>
      </c>
      <c r="D24" s="34">
        <v>11</v>
      </c>
      <c r="E24" s="34" t="s">
        <v>47</v>
      </c>
      <c r="F24" s="34"/>
      <c r="G24" s="34">
        <v>3</v>
      </c>
      <c r="H24" s="34"/>
      <c r="I24" s="34"/>
      <c r="J24" s="34"/>
      <c r="K24" s="34"/>
      <c r="L24" s="34"/>
      <c r="M24" s="36">
        <f t="shared" si="1"/>
        <v>14</v>
      </c>
    </row>
    <row r="25" spans="1:13" s="1" customFormat="1" ht="29.25" customHeight="1">
      <c r="A25" s="3">
        <v>14</v>
      </c>
      <c r="B25" s="7" t="s">
        <v>24</v>
      </c>
      <c r="C25" s="3" t="s">
        <v>2</v>
      </c>
      <c r="D25" s="34">
        <v>1900</v>
      </c>
      <c r="E25" s="34" t="s">
        <v>47</v>
      </c>
      <c r="F25" s="34"/>
      <c r="G25" s="34"/>
      <c r="H25" s="107">
        <v>2000</v>
      </c>
      <c r="I25" s="34">
        <v>300</v>
      </c>
      <c r="J25" s="34">
        <v>600</v>
      </c>
      <c r="K25" s="107">
        <v>2000</v>
      </c>
      <c r="L25" s="34">
        <v>300</v>
      </c>
      <c r="M25" s="36">
        <f t="shared" si="1"/>
        <v>7100</v>
      </c>
    </row>
    <row r="26" spans="1:13" s="1" customFormat="1" ht="12" customHeight="1">
      <c r="A26" s="4">
        <v>15</v>
      </c>
      <c r="B26" s="6" t="s">
        <v>9</v>
      </c>
      <c r="C26" s="3" t="s">
        <v>2</v>
      </c>
      <c r="D26" s="34">
        <v>820</v>
      </c>
      <c r="E26" s="34" t="s">
        <v>47</v>
      </c>
      <c r="F26" s="34"/>
      <c r="G26" s="34"/>
      <c r="H26" s="34">
        <v>50</v>
      </c>
      <c r="I26" s="34"/>
      <c r="J26" s="34">
        <v>50</v>
      </c>
      <c r="K26" s="34">
        <v>100</v>
      </c>
      <c r="L26" s="34"/>
      <c r="M26" s="36">
        <f t="shared" si="1"/>
        <v>1020</v>
      </c>
    </row>
    <row r="27" spans="1:13" s="1" customFormat="1" ht="19.5" customHeight="1">
      <c r="A27" s="10"/>
      <c r="B27" s="11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1"/>
    </row>
    <row r="28" spans="2:4" ht="14.25">
      <c r="B28" s="212"/>
      <c r="C28" s="212"/>
      <c r="D28" s="212"/>
    </row>
  </sheetData>
  <sheetProtection/>
  <mergeCells count="6">
    <mergeCell ref="B8:C8"/>
    <mergeCell ref="B28:D28"/>
    <mergeCell ref="A3:M3"/>
    <mergeCell ref="B6:C6"/>
    <mergeCell ref="B7:C7"/>
    <mergeCell ref="A4:M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34"/>
  <sheetViews>
    <sheetView view="pageBreakPreview" zoomScaleSheetLayoutView="100" zoomScalePageLayoutView="0" workbookViewId="0" topLeftCell="A1">
      <selection activeCell="F2" sqref="F2:G2"/>
    </sheetView>
  </sheetViews>
  <sheetFormatPr defaultColWidth="8.796875" defaultRowHeight="14.25"/>
  <cols>
    <col min="1" max="1" width="3.69921875" style="0" customWidth="1"/>
    <col min="2" max="2" width="27.09765625" style="0" customWidth="1"/>
    <col min="3" max="3" width="15.09765625" style="0" customWidth="1"/>
    <col min="4" max="4" width="15.59765625" style="0" customWidth="1"/>
    <col min="5" max="5" width="16.09765625" style="0" customWidth="1"/>
    <col min="6" max="6" width="15.69921875" style="0" customWidth="1"/>
    <col min="7" max="7" width="16.8984375" style="0" customWidth="1"/>
  </cols>
  <sheetData>
    <row r="1" spans="6:7" ht="15">
      <c r="F1" s="219" t="s">
        <v>276</v>
      </c>
      <c r="G1" s="276"/>
    </row>
    <row r="2" spans="6:7" ht="15">
      <c r="F2" s="219" t="s">
        <v>263</v>
      </c>
      <c r="G2" s="219"/>
    </row>
    <row r="3" spans="1:7" s="1" customFormat="1" ht="15" customHeight="1">
      <c r="A3" s="220" t="s">
        <v>118</v>
      </c>
      <c r="B3" s="220"/>
      <c r="C3" s="220"/>
      <c r="D3" s="220"/>
      <c r="E3" s="220"/>
      <c r="F3" s="220"/>
      <c r="G3" s="220"/>
    </row>
    <row r="4" spans="1:7" s="1" customFormat="1" ht="15" customHeight="1">
      <c r="A4" s="245" t="s">
        <v>55</v>
      </c>
      <c r="B4" s="245"/>
      <c r="C4" s="245"/>
      <c r="D4" s="245"/>
      <c r="E4" s="245"/>
      <c r="F4" s="245"/>
      <c r="G4" s="245"/>
    </row>
    <row r="5" spans="1:7" s="1" customFormat="1" ht="10.5" customHeight="1">
      <c r="A5" s="245"/>
      <c r="B5" s="245"/>
      <c r="C5" s="245"/>
      <c r="D5" s="245"/>
      <c r="E5" s="245"/>
      <c r="F5" s="245"/>
      <c r="G5" s="245"/>
    </row>
    <row r="6" spans="1:7" s="1" customFormat="1" ht="33.75" customHeight="1">
      <c r="A6" s="14"/>
      <c r="B6" s="214" t="s">
        <v>152</v>
      </c>
      <c r="C6" s="215"/>
      <c r="D6" s="62" t="s">
        <v>150</v>
      </c>
      <c r="E6" s="60" t="s">
        <v>150</v>
      </c>
      <c r="F6" s="60" t="s">
        <v>74</v>
      </c>
      <c r="G6" s="277" t="s">
        <v>215</v>
      </c>
    </row>
    <row r="7" spans="1:7" s="1" customFormat="1" ht="14.25" customHeight="1">
      <c r="A7" s="14"/>
      <c r="B7" s="216" t="s">
        <v>122</v>
      </c>
      <c r="C7" s="217"/>
      <c r="D7" s="5" t="s">
        <v>88</v>
      </c>
      <c r="E7" s="126" t="s">
        <v>106</v>
      </c>
      <c r="F7" s="5" t="s">
        <v>145</v>
      </c>
      <c r="G7" s="278"/>
    </row>
    <row r="8" spans="1:7" s="1" customFormat="1" ht="14.25" customHeight="1">
      <c r="A8" s="14"/>
      <c r="B8" s="210" t="s">
        <v>120</v>
      </c>
      <c r="C8" s="211"/>
      <c r="D8" s="5" t="s">
        <v>117</v>
      </c>
      <c r="E8" s="5" t="s">
        <v>126</v>
      </c>
      <c r="F8" s="5" t="s">
        <v>107</v>
      </c>
      <c r="G8" s="278"/>
    </row>
    <row r="9" spans="1:7" s="1" customFormat="1" ht="14.25" customHeight="1">
      <c r="A9" s="64" t="s">
        <v>121</v>
      </c>
      <c r="B9" s="65" t="s">
        <v>12</v>
      </c>
      <c r="C9" s="66" t="s">
        <v>10</v>
      </c>
      <c r="D9" s="65" t="s">
        <v>11</v>
      </c>
      <c r="E9" s="65" t="s">
        <v>11</v>
      </c>
      <c r="F9" s="65" t="s">
        <v>11</v>
      </c>
      <c r="G9" s="62" t="s">
        <v>63</v>
      </c>
    </row>
    <row r="10" spans="1:7" s="1" customFormat="1" ht="14.25" customHeight="1">
      <c r="A10" s="4">
        <v>1</v>
      </c>
      <c r="B10" s="87" t="s">
        <v>1</v>
      </c>
      <c r="C10" s="88" t="s">
        <v>2</v>
      </c>
      <c r="D10" s="34">
        <v>799.2</v>
      </c>
      <c r="E10" s="34">
        <v>158</v>
      </c>
      <c r="F10" s="34">
        <v>0</v>
      </c>
      <c r="G10" s="34">
        <f>SUM(D10:F10)</f>
        <v>957.2</v>
      </c>
    </row>
    <row r="11" spans="1:7" s="1" customFormat="1" ht="14.25" customHeight="1">
      <c r="A11" s="4">
        <v>2</v>
      </c>
      <c r="B11" s="87" t="s">
        <v>0</v>
      </c>
      <c r="C11" s="88" t="s">
        <v>2</v>
      </c>
      <c r="D11" s="34">
        <v>375</v>
      </c>
      <c r="E11" s="34">
        <v>0</v>
      </c>
      <c r="F11" s="34">
        <v>0</v>
      </c>
      <c r="G11" s="34">
        <f aca="true" t="shared" si="0" ref="G11:G31">SUM(D11:F11)</f>
        <v>375</v>
      </c>
    </row>
    <row r="12" spans="1:7" s="1" customFormat="1" ht="14.25" customHeight="1">
      <c r="A12" s="4">
        <v>3</v>
      </c>
      <c r="B12" s="89" t="s">
        <v>49</v>
      </c>
      <c r="C12" s="88" t="s">
        <v>2</v>
      </c>
      <c r="D12" s="34">
        <v>1152.51</v>
      </c>
      <c r="E12" s="34">
        <v>444</v>
      </c>
      <c r="F12" s="34">
        <v>110</v>
      </c>
      <c r="G12" s="34">
        <f t="shared" si="0"/>
        <v>1706.51</v>
      </c>
    </row>
    <row r="13" spans="1:7" s="1" customFormat="1" ht="14.25" customHeight="1">
      <c r="A13" s="4">
        <v>4</v>
      </c>
      <c r="B13" s="87" t="s">
        <v>108</v>
      </c>
      <c r="C13" s="88" t="s">
        <v>2</v>
      </c>
      <c r="D13" s="34">
        <v>69.5</v>
      </c>
      <c r="E13" s="34"/>
      <c r="F13" s="34">
        <v>29</v>
      </c>
      <c r="G13" s="34">
        <f t="shared" si="0"/>
        <v>98.5</v>
      </c>
    </row>
    <row r="14" spans="1:11" s="1" customFormat="1" ht="14.25" customHeight="1">
      <c r="A14" s="4">
        <v>5</v>
      </c>
      <c r="B14" s="89" t="s">
        <v>50</v>
      </c>
      <c r="C14" s="88" t="s">
        <v>2</v>
      </c>
      <c r="D14" s="34">
        <v>860</v>
      </c>
      <c r="E14" s="34">
        <v>385</v>
      </c>
      <c r="F14" s="34">
        <v>80</v>
      </c>
      <c r="G14" s="34">
        <f t="shared" si="0"/>
        <v>1325</v>
      </c>
      <c r="K14" s="11"/>
    </row>
    <row r="15" spans="1:7" s="1" customFormat="1" ht="14.25" customHeight="1">
      <c r="A15" s="4">
        <v>6</v>
      </c>
      <c r="B15" s="89" t="s">
        <v>109</v>
      </c>
      <c r="C15" s="88" t="s">
        <v>2</v>
      </c>
      <c r="D15" s="34">
        <v>60</v>
      </c>
      <c r="E15" s="34">
        <v>0</v>
      </c>
      <c r="F15" s="34">
        <v>0</v>
      </c>
      <c r="G15" s="34">
        <f t="shared" si="0"/>
        <v>60</v>
      </c>
    </row>
    <row r="16" spans="1:7" s="1" customFormat="1" ht="14.25" customHeight="1">
      <c r="A16" s="4">
        <v>7</v>
      </c>
      <c r="B16" s="89" t="s">
        <v>110</v>
      </c>
      <c r="C16" s="88" t="s">
        <v>2</v>
      </c>
      <c r="D16" s="34">
        <v>99</v>
      </c>
      <c r="E16" s="34">
        <v>0</v>
      </c>
      <c r="F16" s="34">
        <v>0</v>
      </c>
      <c r="G16" s="34">
        <f t="shared" si="0"/>
        <v>99</v>
      </c>
    </row>
    <row r="17" spans="1:7" s="1" customFormat="1" ht="14.25" customHeight="1">
      <c r="A17" s="4">
        <v>8</v>
      </c>
      <c r="B17" s="87" t="s">
        <v>5</v>
      </c>
      <c r="C17" s="88" t="s">
        <v>2</v>
      </c>
      <c r="D17" s="34">
        <v>520</v>
      </c>
      <c r="E17" s="34">
        <v>87</v>
      </c>
      <c r="F17" s="34">
        <v>30</v>
      </c>
      <c r="G17" s="34">
        <f t="shared" si="0"/>
        <v>637</v>
      </c>
    </row>
    <row r="18" spans="1:7" s="1" customFormat="1" ht="61.5" customHeight="1">
      <c r="A18" s="3">
        <v>9</v>
      </c>
      <c r="B18" s="87" t="s">
        <v>3</v>
      </c>
      <c r="C18" s="88" t="s">
        <v>2</v>
      </c>
      <c r="D18" s="50" t="s">
        <v>148</v>
      </c>
      <c r="E18" s="34"/>
      <c r="F18" s="34">
        <v>0</v>
      </c>
      <c r="G18" s="37">
        <v>278</v>
      </c>
    </row>
    <row r="19" spans="1:7" s="1" customFormat="1" ht="56.25" customHeight="1">
      <c r="A19" s="3">
        <v>10</v>
      </c>
      <c r="B19" s="87" t="s">
        <v>4</v>
      </c>
      <c r="C19" s="88" t="s">
        <v>2</v>
      </c>
      <c r="D19" s="50" t="s">
        <v>149</v>
      </c>
      <c r="E19" s="34">
        <v>38</v>
      </c>
      <c r="F19" s="34">
        <v>4</v>
      </c>
      <c r="G19" s="37">
        <v>95</v>
      </c>
    </row>
    <row r="20" spans="1:7" s="1" customFormat="1" ht="14.25" customHeight="1">
      <c r="A20" s="4">
        <v>11</v>
      </c>
      <c r="B20" s="87" t="s">
        <v>6</v>
      </c>
      <c r="C20" s="88" t="s">
        <v>7</v>
      </c>
      <c r="D20" s="53">
        <v>127</v>
      </c>
      <c r="E20" s="53">
        <v>41</v>
      </c>
      <c r="F20" s="53">
        <v>16</v>
      </c>
      <c r="G20" s="53">
        <f t="shared" si="0"/>
        <v>184</v>
      </c>
    </row>
    <row r="21" spans="1:7" s="1" customFormat="1" ht="14.25" customHeight="1">
      <c r="A21" s="4">
        <v>12</v>
      </c>
      <c r="B21" s="87" t="s">
        <v>32</v>
      </c>
      <c r="C21" s="88" t="s">
        <v>7</v>
      </c>
      <c r="D21" s="53">
        <v>51</v>
      </c>
      <c r="E21" s="53"/>
      <c r="F21" s="53"/>
      <c r="G21" s="53">
        <f t="shared" si="0"/>
        <v>51</v>
      </c>
    </row>
    <row r="22" spans="1:7" s="1" customFormat="1" ht="13.5" customHeight="1">
      <c r="A22" s="4">
        <v>13</v>
      </c>
      <c r="B22" s="87" t="s">
        <v>42</v>
      </c>
      <c r="C22" s="88" t="s">
        <v>7</v>
      </c>
      <c r="D22" s="53">
        <v>25</v>
      </c>
      <c r="E22" s="53">
        <v>6</v>
      </c>
      <c r="F22" s="53">
        <v>2</v>
      </c>
      <c r="G22" s="53">
        <f t="shared" si="0"/>
        <v>33</v>
      </c>
    </row>
    <row r="23" spans="1:7" s="1" customFormat="1" ht="14.25" customHeight="1">
      <c r="A23" s="4">
        <v>14</v>
      </c>
      <c r="B23" s="87" t="s">
        <v>43</v>
      </c>
      <c r="C23" s="88" t="s">
        <v>7</v>
      </c>
      <c r="D23" s="53">
        <v>8</v>
      </c>
      <c r="E23" s="53">
        <v>2</v>
      </c>
      <c r="F23" s="53">
        <v>0</v>
      </c>
      <c r="G23" s="53">
        <f t="shared" si="0"/>
        <v>10</v>
      </c>
    </row>
    <row r="24" spans="1:7" s="1" customFormat="1" ht="14.25" customHeight="1">
      <c r="A24" s="4">
        <v>15</v>
      </c>
      <c r="B24" s="87" t="s">
        <v>111</v>
      </c>
      <c r="C24" s="88" t="s">
        <v>7</v>
      </c>
      <c r="D24" s="53">
        <v>56</v>
      </c>
      <c r="E24" s="53">
        <v>14</v>
      </c>
      <c r="F24" s="53">
        <v>4</v>
      </c>
      <c r="G24" s="53">
        <f t="shared" si="0"/>
        <v>74</v>
      </c>
    </row>
    <row r="25" spans="1:7" s="1" customFormat="1" ht="14.25" customHeight="1">
      <c r="A25" s="4">
        <v>16</v>
      </c>
      <c r="B25" s="90" t="s">
        <v>48</v>
      </c>
      <c r="C25" s="91" t="s">
        <v>7</v>
      </c>
      <c r="D25" s="57">
        <v>11</v>
      </c>
      <c r="E25" s="57"/>
      <c r="F25" s="57">
        <v>1</v>
      </c>
      <c r="G25" s="53">
        <f t="shared" si="0"/>
        <v>12</v>
      </c>
    </row>
    <row r="26" spans="1:7" s="1" customFormat="1" ht="14.25" customHeight="1">
      <c r="A26" s="4">
        <v>17</v>
      </c>
      <c r="B26" s="87" t="s">
        <v>46</v>
      </c>
      <c r="C26" s="88" t="s">
        <v>2</v>
      </c>
      <c r="D26" s="34">
        <v>21.2</v>
      </c>
      <c r="E26" s="34">
        <v>13</v>
      </c>
      <c r="F26" s="34">
        <v>0</v>
      </c>
      <c r="G26" s="34">
        <f t="shared" si="0"/>
        <v>34.2</v>
      </c>
    </row>
    <row r="27" spans="1:7" s="1" customFormat="1" ht="14.25" customHeight="1">
      <c r="A27" s="4">
        <v>18</v>
      </c>
      <c r="B27" s="87" t="s">
        <v>112</v>
      </c>
      <c r="C27" s="88" t="s">
        <v>2</v>
      </c>
      <c r="D27" s="34">
        <v>25.5</v>
      </c>
      <c r="E27" s="34"/>
      <c r="F27" s="34"/>
      <c r="G27" s="34">
        <f t="shared" si="0"/>
        <v>25.5</v>
      </c>
    </row>
    <row r="28" spans="1:7" s="1" customFormat="1" ht="14.25" customHeight="1">
      <c r="A28" s="4">
        <v>19</v>
      </c>
      <c r="B28" s="87" t="s">
        <v>113</v>
      </c>
      <c r="C28" s="88" t="s">
        <v>2</v>
      </c>
      <c r="D28" s="34">
        <v>350.8</v>
      </c>
      <c r="E28" s="34"/>
      <c r="F28" s="34">
        <v>30</v>
      </c>
      <c r="G28" s="34">
        <f t="shared" si="0"/>
        <v>380.8</v>
      </c>
    </row>
    <row r="29" spans="1:7" s="1" customFormat="1" ht="14.25" customHeight="1">
      <c r="A29" s="4">
        <v>20</v>
      </c>
      <c r="B29" s="87" t="s">
        <v>19</v>
      </c>
      <c r="C29" s="88" t="s">
        <v>2</v>
      </c>
      <c r="D29" s="34">
        <v>99.27</v>
      </c>
      <c r="E29" s="34">
        <v>65</v>
      </c>
      <c r="F29" s="34"/>
      <c r="G29" s="34">
        <f t="shared" si="0"/>
        <v>164.26999999999998</v>
      </c>
    </row>
    <row r="30" spans="1:7" s="1" customFormat="1" ht="45.75" customHeight="1">
      <c r="A30" s="3">
        <v>21</v>
      </c>
      <c r="B30" s="92" t="s">
        <v>24</v>
      </c>
      <c r="C30" s="88" t="s">
        <v>2</v>
      </c>
      <c r="D30" s="34">
        <v>3644.09</v>
      </c>
      <c r="E30" s="34">
        <v>1263</v>
      </c>
      <c r="F30" s="34">
        <v>400</v>
      </c>
      <c r="G30" s="34">
        <f t="shared" si="0"/>
        <v>5307.09</v>
      </c>
    </row>
    <row r="31" spans="1:7" s="1" customFormat="1" ht="26.25" customHeight="1">
      <c r="A31" s="3">
        <v>22</v>
      </c>
      <c r="B31" s="87" t="s">
        <v>9</v>
      </c>
      <c r="C31" s="88" t="s">
        <v>2</v>
      </c>
      <c r="D31" s="34">
        <v>2258.42</v>
      </c>
      <c r="E31" s="34">
        <v>1800</v>
      </c>
      <c r="F31" s="34">
        <v>1800</v>
      </c>
      <c r="G31" s="34">
        <f t="shared" si="0"/>
        <v>5858.42</v>
      </c>
    </row>
    <row r="32" spans="1:4" s="1" customFormat="1" ht="19.5" customHeight="1">
      <c r="A32" s="10"/>
      <c r="B32" s="30"/>
      <c r="C32" s="12"/>
      <c r="D32" s="13"/>
    </row>
    <row r="33" spans="1:6" ht="19.5" customHeight="1">
      <c r="A33" s="29"/>
      <c r="B33" s="29"/>
      <c r="C33" s="29"/>
      <c r="D33" s="29"/>
      <c r="F33" s="1"/>
    </row>
    <row r="34" spans="1:6" s="1" customFormat="1" ht="19.5" customHeight="1">
      <c r="A34" s="79"/>
      <c r="B34" s="79"/>
      <c r="C34" s="79"/>
      <c r="D34" s="79"/>
      <c r="E34" s="79"/>
      <c r="F34"/>
    </row>
  </sheetData>
  <sheetProtection/>
  <mergeCells count="9">
    <mergeCell ref="A4:G4"/>
    <mergeCell ref="F1:G1"/>
    <mergeCell ref="F2:G2"/>
    <mergeCell ref="B8:C8"/>
    <mergeCell ref="A3:G3"/>
    <mergeCell ref="B6:C6"/>
    <mergeCell ref="B7:C7"/>
    <mergeCell ref="A5:G5"/>
    <mergeCell ref="G6:G8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4"/>
  <sheetViews>
    <sheetView view="pageBreakPreview" zoomScale="96" zoomScaleSheetLayoutView="96" zoomScalePageLayoutView="0" workbookViewId="0" topLeftCell="A1">
      <selection activeCell="H2" sqref="H2"/>
    </sheetView>
  </sheetViews>
  <sheetFormatPr defaultColWidth="8.796875" defaultRowHeight="14.25"/>
  <cols>
    <col min="1" max="1" width="4.8984375" style="0" customWidth="1"/>
    <col min="2" max="2" width="37.69921875" style="0" customWidth="1"/>
    <col min="3" max="3" width="7.69921875" style="0" customWidth="1"/>
    <col min="4" max="6" width="15.8984375" style="0" customWidth="1"/>
    <col min="7" max="7" width="13.5" style="0" customWidth="1"/>
    <col min="8" max="8" width="22.09765625" style="0" customWidth="1"/>
  </cols>
  <sheetData>
    <row r="1" ht="13.5" customHeight="1">
      <c r="H1" s="94" t="s">
        <v>276</v>
      </c>
    </row>
    <row r="2" ht="15" customHeight="1">
      <c r="H2" s="83" t="s">
        <v>262</v>
      </c>
    </row>
    <row r="3" spans="1:9" ht="18">
      <c r="A3" s="279" t="s">
        <v>119</v>
      </c>
      <c r="B3" s="279"/>
      <c r="C3" s="279"/>
      <c r="D3" s="279"/>
      <c r="E3" s="279"/>
      <c r="F3" s="279"/>
      <c r="G3" s="279"/>
      <c r="H3" s="279"/>
      <c r="I3" s="9"/>
    </row>
    <row r="4" spans="1:8" ht="14.25" customHeight="1">
      <c r="A4" s="218" t="s">
        <v>247</v>
      </c>
      <c r="B4" s="218"/>
      <c r="C4" s="218"/>
      <c r="D4" s="218"/>
      <c r="E4" s="218"/>
      <c r="F4" s="218"/>
      <c r="G4" s="218"/>
      <c r="H4" s="218"/>
    </row>
    <row r="5" spans="1:9" ht="14.25" customHeight="1">
      <c r="A5" s="45"/>
      <c r="B5" s="49"/>
      <c r="C5" s="49"/>
      <c r="D5" s="49"/>
      <c r="E5" s="49"/>
      <c r="F5" s="49"/>
      <c r="G5" s="30"/>
      <c r="H5" s="30"/>
      <c r="I5" s="8"/>
    </row>
    <row r="6" spans="1:9" ht="34.5" customHeight="1">
      <c r="A6" s="45"/>
      <c r="B6" s="214" t="s">
        <v>152</v>
      </c>
      <c r="C6" s="215"/>
      <c r="D6" s="58" t="s">
        <v>150</v>
      </c>
      <c r="E6" s="58" t="s">
        <v>150</v>
      </c>
      <c r="F6" s="58" t="s">
        <v>150</v>
      </c>
      <c r="G6" s="30"/>
      <c r="H6" s="30"/>
      <c r="I6" s="8"/>
    </row>
    <row r="7" spans="1:9" ht="63.75" customHeight="1">
      <c r="A7" s="45"/>
      <c r="B7" s="282" t="s">
        <v>137</v>
      </c>
      <c r="C7" s="283"/>
      <c r="D7" s="199" t="s">
        <v>203</v>
      </c>
      <c r="E7" s="200" t="s">
        <v>233</v>
      </c>
      <c r="F7" s="103" t="s">
        <v>204</v>
      </c>
      <c r="G7" s="30"/>
      <c r="H7" s="30"/>
      <c r="I7" s="8"/>
    </row>
    <row r="8" spans="1:9" ht="46.5" customHeight="1">
      <c r="A8" s="45"/>
      <c r="B8" s="214" t="s">
        <v>252</v>
      </c>
      <c r="C8" s="215"/>
      <c r="D8" s="280" t="s">
        <v>216</v>
      </c>
      <c r="E8" s="281"/>
      <c r="F8" s="78" t="s">
        <v>219</v>
      </c>
      <c r="G8" s="30"/>
      <c r="H8" s="30"/>
      <c r="I8" s="8"/>
    </row>
    <row r="9" spans="2:9" ht="14.25" customHeight="1">
      <c r="B9" s="285" t="s">
        <v>123</v>
      </c>
      <c r="C9" s="286"/>
      <c r="D9" s="61" t="s">
        <v>114</v>
      </c>
      <c r="E9" s="123" t="s">
        <v>243</v>
      </c>
      <c r="F9" s="61"/>
      <c r="G9" s="123"/>
      <c r="H9" s="42"/>
      <c r="I9" s="2"/>
    </row>
    <row r="10" spans="1:9" ht="14.25" customHeight="1">
      <c r="A10" s="64" t="s">
        <v>121</v>
      </c>
      <c r="B10" s="62" t="s">
        <v>12</v>
      </c>
      <c r="C10" s="62" t="s">
        <v>10</v>
      </c>
      <c r="D10" s="62" t="s">
        <v>11</v>
      </c>
      <c r="E10" s="63"/>
      <c r="F10" s="63"/>
      <c r="G10" s="63" t="s">
        <v>192</v>
      </c>
      <c r="H10" s="63" t="s">
        <v>13</v>
      </c>
      <c r="I10" s="2"/>
    </row>
    <row r="11" spans="1:8" s="1" customFormat="1" ht="15" customHeight="1">
      <c r="A11" s="4">
        <v>1</v>
      </c>
      <c r="B11" s="6" t="s">
        <v>1</v>
      </c>
      <c r="C11" s="3" t="s">
        <v>2</v>
      </c>
      <c r="D11" s="34">
        <v>1148.75</v>
      </c>
      <c r="E11" s="34">
        <v>117.55</v>
      </c>
      <c r="F11" s="34"/>
      <c r="G11" s="34">
        <f aca="true" t="shared" si="0" ref="G11:G31">SUM(D11:F11)</f>
        <v>1266.3</v>
      </c>
      <c r="H11" s="6"/>
    </row>
    <row r="12" spans="1:8" s="1" customFormat="1" ht="15" customHeight="1">
      <c r="A12" s="4">
        <v>2</v>
      </c>
      <c r="B12" s="6" t="s">
        <v>94</v>
      </c>
      <c r="C12" s="3" t="s">
        <v>2</v>
      </c>
      <c r="D12" s="34">
        <v>107.9</v>
      </c>
      <c r="E12" s="34"/>
      <c r="F12" s="34"/>
      <c r="G12" s="34">
        <f t="shared" si="0"/>
        <v>107.9</v>
      </c>
      <c r="H12" s="6" t="s">
        <v>95</v>
      </c>
    </row>
    <row r="13" spans="1:8" s="1" customFormat="1" ht="15" customHeight="1">
      <c r="A13" s="4">
        <v>3</v>
      </c>
      <c r="B13" s="27" t="s">
        <v>96</v>
      </c>
      <c r="C13" s="3" t="s">
        <v>2</v>
      </c>
      <c r="D13" s="34">
        <v>53.1</v>
      </c>
      <c r="E13" s="34"/>
      <c r="F13" s="34"/>
      <c r="G13" s="34">
        <f t="shared" si="0"/>
        <v>53.1</v>
      </c>
      <c r="H13" s="6" t="s">
        <v>97</v>
      </c>
    </row>
    <row r="14" spans="1:8" s="1" customFormat="1" ht="15" customHeight="1">
      <c r="A14" s="4">
        <v>4</v>
      </c>
      <c r="B14" s="27" t="s">
        <v>241</v>
      </c>
      <c r="C14" s="3" t="s">
        <v>2</v>
      </c>
      <c r="D14" s="34">
        <v>806.63</v>
      </c>
      <c r="E14" s="34">
        <v>190.25</v>
      </c>
      <c r="F14" s="34"/>
      <c r="G14" s="34">
        <f t="shared" si="0"/>
        <v>996.88</v>
      </c>
      <c r="H14" s="6"/>
    </row>
    <row r="15" spans="1:8" s="1" customFormat="1" ht="15" customHeight="1">
      <c r="A15" s="4">
        <v>5</v>
      </c>
      <c r="B15" s="27" t="s">
        <v>27</v>
      </c>
      <c r="C15" s="3" t="s">
        <v>2</v>
      </c>
      <c r="D15" s="34">
        <v>49.96</v>
      </c>
      <c r="E15" s="34"/>
      <c r="F15" s="34"/>
      <c r="G15" s="34">
        <f t="shared" si="0"/>
        <v>49.96</v>
      </c>
      <c r="H15" s="6"/>
    </row>
    <row r="16" spans="1:8" s="1" customFormat="1" ht="15" customHeight="1">
      <c r="A16" s="4">
        <v>6</v>
      </c>
      <c r="B16" s="6" t="s">
        <v>15</v>
      </c>
      <c r="C16" s="3" t="s">
        <v>2</v>
      </c>
      <c r="D16" s="37">
        <v>81.31</v>
      </c>
      <c r="E16" s="37"/>
      <c r="F16" s="37"/>
      <c r="G16" s="34">
        <f t="shared" si="0"/>
        <v>81.31</v>
      </c>
      <c r="H16" s="6"/>
    </row>
    <row r="17" spans="1:8" s="1" customFormat="1" ht="15" customHeight="1">
      <c r="A17" s="4">
        <v>7</v>
      </c>
      <c r="B17" s="6" t="s">
        <v>98</v>
      </c>
      <c r="C17" s="3" t="s">
        <v>2</v>
      </c>
      <c r="D17" s="34">
        <v>518</v>
      </c>
      <c r="E17" s="34" t="s">
        <v>242</v>
      </c>
      <c r="F17" s="34"/>
      <c r="G17" s="34">
        <f t="shared" si="0"/>
        <v>518</v>
      </c>
      <c r="H17" s="52"/>
    </row>
    <row r="18" spans="1:8" s="1" customFormat="1" ht="15" customHeight="1">
      <c r="A18" s="4">
        <v>8</v>
      </c>
      <c r="B18" s="6" t="s">
        <v>99</v>
      </c>
      <c r="C18" s="3" t="s">
        <v>2</v>
      </c>
      <c r="D18" s="34">
        <v>241.44</v>
      </c>
      <c r="E18" s="34">
        <v>85.55</v>
      </c>
      <c r="F18" s="34"/>
      <c r="G18" s="34">
        <f t="shared" si="0"/>
        <v>326.99</v>
      </c>
      <c r="H18" s="52"/>
    </row>
    <row r="19" spans="1:8" s="1" customFormat="1" ht="15" customHeight="1">
      <c r="A19" s="4">
        <v>9</v>
      </c>
      <c r="B19" s="6" t="s">
        <v>4</v>
      </c>
      <c r="C19" s="3" t="s">
        <v>2</v>
      </c>
      <c r="D19" s="34">
        <v>14.63</v>
      </c>
      <c r="E19" s="34">
        <v>5.39</v>
      </c>
      <c r="F19" s="34"/>
      <c r="G19" s="34">
        <f t="shared" si="0"/>
        <v>20.02</v>
      </c>
      <c r="H19" s="6"/>
    </row>
    <row r="20" spans="1:8" s="1" customFormat="1" ht="15" customHeight="1">
      <c r="A20" s="4">
        <v>10</v>
      </c>
      <c r="B20" s="6" t="s">
        <v>101</v>
      </c>
      <c r="C20" s="3" t="s">
        <v>7</v>
      </c>
      <c r="D20" s="53">
        <v>178</v>
      </c>
      <c r="E20" s="53">
        <v>31</v>
      </c>
      <c r="F20" s="53"/>
      <c r="G20" s="34">
        <f t="shared" si="0"/>
        <v>209</v>
      </c>
      <c r="H20" s="6"/>
    </row>
    <row r="21" spans="1:8" s="1" customFormat="1" ht="15" customHeight="1">
      <c r="A21" s="4">
        <v>11</v>
      </c>
      <c r="B21" s="6" t="s">
        <v>102</v>
      </c>
      <c r="C21" s="3" t="s">
        <v>7</v>
      </c>
      <c r="D21" s="53">
        <v>11</v>
      </c>
      <c r="E21" s="53">
        <v>3</v>
      </c>
      <c r="F21" s="53"/>
      <c r="G21" s="34">
        <f t="shared" si="0"/>
        <v>14</v>
      </c>
      <c r="H21" s="6"/>
    </row>
    <row r="22" spans="1:8" s="1" customFormat="1" ht="14.25" customHeight="1">
      <c r="A22" s="4">
        <v>12</v>
      </c>
      <c r="B22" s="6" t="s">
        <v>100</v>
      </c>
      <c r="C22" s="3" t="s">
        <v>7</v>
      </c>
      <c r="D22" s="53">
        <v>1</v>
      </c>
      <c r="E22" s="53"/>
      <c r="F22" s="53"/>
      <c r="G22" s="34">
        <f t="shared" si="0"/>
        <v>1</v>
      </c>
      <c r="H22" s="6"/>
    </row>
    <row r="23" spans="1:8" s="1" customFormat="1" ht="15" customHeight="1">
      <c r="A23" s="4">
        <v>13</v>
      </c>
      <c r="B23" s="6" t="s">
        <v>42</v>
      </c>
      <c r="C23" s="3" t="s">
        <v>7</v>
      </c>
      <c r="D23" s="53">
        <v>21</v>
      </c>
      <c r="E23" s="53">
        <v>6</v>
      </c>
      <c r="F23" s="53"/>
      <c r="G23" s="34">
        <f t="shared" si="0"/>
        <v>27</v>
      </c>
      <c r="H23" s="6"/>
    </row>
    <row r="24" spans="1:8" s="1" customFormat="1" ht="15" customHeight="1">
      <c r="A24" s="4">
        <v>14</v>
      </c>
      <c r="B24" s="6" t="s">
        <v>43</v>
      </c>
      <c r="C24" s="3" t="s">
        <v>7</v>
      </c>
      <c r="D24" s="53">
        <v>9</v>
      </c>
      <c r="E24" s="53">
        <v>2</v>
      </c>
      <c r="F24" s="53"/>
      <c r="G24" s="34">
        <f t="shared" si="0"/>
        <v>11</v>
      </c>
      <c r="H24" s="6"/>
    </row>
    <row r="25" spans="1:8" s="1" customFormat="1" ht="15" customHeight="1">
      <c r="A25" s="4">
        <v>15</v>
      </c>
      <c r="B25" s="6" t="s">
        <v>111</v>
      </c>
      <c r="C25" s="3" t="s">
        <v>7</v>
      </c>
      <c r="D25" s="53">
        <v>41</v>
      </c>
      <c r="E25" s="53">
        <v>11</v>
      </c>
      <c r="F25" s="53"/>
      <c r="G25" s="34">
        <f t="shared" si="0"/>
        <v>52</v>
      </c>
      <c r="H25" s="6"/>
    </row>
    <row r="26" spans="1:8" s="1" customFormat="1" ht="15" customHeight="1">
      <c r="A26" s="4">
        <v>16</v>
      </c>
      <c r="B26" s="6" t="s">
        <v>46</v>
      </c>
      <c r="C26" s="3" t="s">
        <v>2</v>
      </c>
      <c r="D26" s="34">
        <v>16.56</v>
      </c>
      <c r="E26" s="34"/>
      <c r="F26" s="34"/>
      <c r="G26" s="34">
        <f t="shared" si="0"/>
        <v>16.56</v>
      </c>
      <c r="H26" s="6"/>
    </row>
    <row r="27" spans="1:8" s="1" customFormat="1" ht="15" customHeight="1">
      <c r="A27" s="4">
        <v>17</v>
      </c>
      <c r="B27" s="6" t="s">
        <v>103</v>
      </c>
      <c r="C27" s="3" t="s">
        <v>2</v>
      </c>
      <c r="D27" s="34">
        <v>241.44</v>
      </c>
      <c r="E27" s="34"/>
      <c r="F27" s="34"/>
      <c r="G27" s="34">
        <f t="shared" si="0"/>
        <v>241.44</v>
      </c>
      <c r="H27" s="6"/>
    </row>
    <row r="28" spans="1:8" s="1" customFormat="1" ht="15" customHeight="1">
      <c r="A28" s="4">
        <v>18</v>
      </c>
      <c r="B28" s="6" t="s">
        <v>104</v>
      </c>
      <c r="C28" s="3" t="s">
        <v>2</v>
      </c>
      <c r="D28" s="34">
        <v>89.75</v>
      </c>
      <c r="E28" s="169" t="s">
        <v>251</v>
      </c>
      <c r="F28" s="170"/>
      <c r="G28" s="34">
        <f t="shared" si="0"/>
        <v>89.75</v>
      </c>
      <c r="H28" s="6"/>
    </row>
    <row r="29" spans="1:8" s="1" customFormat="1" ht="15" customHeight="1">
      <c r="A29" s="4">
        <v>19</v>
      </c>
      <c r="B29" s="6" t="s">
        <v>105</v>
      </c>
      <c r="C29" s="3" t="s">
        <v>2</v>
      </c>
      <c r="D29" s="34">
        <v>10.8</v>
      </c>
      <c r="E29" s="34"/>
      <c r="F29" s="34"/>
      <c r="G29" s="34">
        <f t="shared" si="0"/>
        <v>10.8</v>
      </c>
      <c r="H29" s="6"/>
    </row>
    <row r="30" spans="1:8" s="1" customFormat="1" ht="27" customHeight="1">
      <c r="A30" s="3">
        <v>20</v>
      </c>
      <c r="B30" s="7" t="s">
        <v>8</v>
      </c>
      <c r="C30" s="3" t="s">
        <v>2</v>
      </c>
      <c r="D30" s="34">
        <v>2037.19</v>
      </c>
      <c r="E30" s="34">
        <v>655.45</v>
      </c>
      <c r="F30" s="34">
        <v>1200</v>
      </c>
      <c r="G30" s="34">
        <f t="shared" si="0"/>
        <v>3892.6400000000003</v>
      </c>
      <c r="H30" s="6"/>
    </row>
    <row r="31" spans="1:8" s="1" customFormat="1" ht="15.75" customHeight="1">
      <c r="A31" s="3">
        <v>21</v>
      </c>
      <c r="B31" s="6" t="s">
        <v>9</v>
      </c>
      <c r="C31" s="3" t="s">
        <v>2</v>
      </c>
      <c r="D31" s="34">
        <v>1193.66</v>
      </c>
      <c r="E31" s="34">
        <v>572</v>
      </c>
      <c r="F31" s="34">
        <v>2000</v>
      </c>
      <c r="G31" s="34">
        <f t="shared" si="0"/>
        <v>3765.66</v>
      </c>
      <c r="H31" s="6"/>
    </row>
    <row r="32" spans="1:8" s="1" customFormat="1" ht="12.75" customHeight="1">
      <c r="A32" s="10"/>
      <c r="B32" s="11"/>
      <c r="C32" s="12"/>
      <c r="D32" s="13"/>
      <c r="E32" s="13"/>
      <c r="F32" s="13"/>
      <c r="G32" s="13"/>
      <c r="H32" s="11"/>
    </row>
    <row r="33" spans="1:8" ht="30" customHeight="1">
      <c r="A33" s="284" t="s">
        <v>146</v>
      </c>
      <c r="B33" s="284"/>
      <c r="C33" s="284"/>
      <c r="D33" s="284"/>
      <c r="E33" s="284"/>
      <c r="F33" s="284"/>
      <c r="G33" s="284"/>
      <c r="H33" s="284"/>
    </row>
    <row r="34" ht="14.25">
      <c r="B34" s="59"/>
    </row>
  </sheetData>
  <sheetProtection/>
  <mergeCells count="8">
    <mergeCell ref="A3:H3"/>
    <mergeCell ref="D8:E8"/>
    <mergeCell ref="A4:H4"/>
    <mergeCell ref="B7:C7"/>
    <mergeCell ref="B8:C8"/>
    <mergeCell ref="A33:H33"/>
    <mergeCell ref="B9:C9"/>
    <mergeCell ref="B6:C6"/>
  </mergeCells>
  <printOptions/>
  <pageMargins left="0.7" right="0.7" top="0.75" bottom="0.75" header="0.3" footer="0.3"/>
  <pageSetup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6"/>
  <sheetViews>
    <sheetView view="pageBreakPreview" zoomScaleSheetLayoutView="100" zoomScalePageLayoutView="0" workbookViewId="0" topLeftCell="A1">
      <selection activeCell="F2" sqref="F2:G2"/>
    </sheetView>
  </sheetViews>
  <sheetFormatPr defaultColWidth="8.796875" defaultRowHeight="14.25"/>
  <cols>
    <col min="1" max="1" width="4.8984375" style="1" customWidth="1"/>
    <col min="2" max="2" width="25.59765625" style="1" customWidth="1"/>
    <col min="3" max="3" width="15.8984375" style="1" customWidth="1"/>
    <col min="4" max="5" width="21.09765625" style="1" customWidth="1"/>
    <col min="6" max="6" width="18.59765625" style="1" customWidth="1"/>
    <col min="7" max="7" width="16" style="1" customWidth="1"/>
    <col min="8" max="16384" width="9" style="1" customWidth="1"/>
  </cols>
  <sheetData>
    <row r="1" spans="6:7" ht="15">
      <c r="F1" s="221" t="s">
        <v>276</v>
      </c>
      <c r="G1" s="221"/>
    </row>
    <row r="2" spans="6:7" ht="12.75" customHeight="1">
      <c r="F2" s="221" t="s">
        <v>261</v>
      </c>
      <c r="G2" s="221"/>
    </row>
    <row r="3" spans="1:7" ht="13.5" customHeight="1">
      <c r="A3" s="273" t="s">
        <v>157</v>
      </c>
      <c r="B3" s="273"/>
      <c r="C3" s="273"/>
      <c r="D3" s="273"/>
      <c r="E3" s="273"/>
      <c r="F3" s="273"/>
      <c r="G3" s="273"/>
    </row>
    <row r="4" spans="1:7" ht="19.5" customHeight="1">
      <c r="A4" s="240" t="s">
        <v>55</v>
      </c>
      <c r="B4" s="240"/>
      <c r="C4" s="240"/>
      <c r="D4" s="240"/>
      <c r="E4" s="240"/>
      <c r="F4" s="240"/>
      <c r="G4" s="240"/>
    </row>
    <row r="5" spans="1:7" ht="29.25" customHeight="1">
      <c r="A5" s="171"/>
      <c r="B5" s="289" t="s">
        <v>154</v>
      </c>
      <c r="C5" s="290"/>
      <c r="D5" s="172" t="s">
        <v>150</v>
      </c>
      <c r="E5" s="172"/>
      <c r="F5" s="173" t="s">
        <v>71</v>
      </c>
      <c r="G5" s="293" t="s">
        <v>221</v>
      </c>
    </row>
    <row r="6" spans="1:7" ht="14.25" customHeight="1">
      <c r="A6" s="171"/>
      <c r="B6" s="291" t="s">
        <v>122</v>
      </c>
      <c r="C6" s="292"/>
      <c r="D6" s="174" t="s">
        <v>158</v>
      </c>
      <c r="E6" s="174"/>
      <c r="F6" s="175" t="s">
        <v>159</v>
      </c>
      <c r="G6" s="294"/>
    </row>
    <row r="7" spans="1:7" ht="14.25" customHeight="1">
      <c r="A7" s="171"/>
      <c r="B7" s="287" t="s">
        <v>124</v>
      </c>
      <c r="C7" s="288"/>
      <c r="D7" s="176" t="s">
        <v>91</v>
      </c>
      <c r="E7" s="176"/>
      <c r="F7" s="177" t="s">
        <v>79</v>
      </c>
      <c r="G7" s="295"/>
    </row>
    <row r="8" spans="1:7" ht="29.25" customHeight="1">
      <c r="A8" s="172" t="s">
        <v>121</v>
      </c>
      <c r="B8" s="172" t="s">
        <v>12</v>
      </c>
      <c r="C8" s="172" t="s">
        <v>10</v>
      </c>
      <c r="D8" s="178" t="s">
        <v>11</v>
      </c>
      <c r="E8" s="179" t="s">
        <v>76</v>
      </c>
      <c r="F8" s="180" t="s">
        <v>11</v>
      </c>
      <c r="G8" s="172" t="s">
        <v>63</v>
      </c>
    </row>
    <row r="9" spans="1:7" ht="12" customHeight="1">
      <c r="A9" s="156">
        <v>1</v>
      </c>
      <c r="B9" s="181" t="s">
        <v>1</v>
      </c>
      <c r="C9" s="182" t="s">
        <v>2</v>
      </c>
      <c r="D9" s="183">
        <v>691.25</v>
      </c>
      <c r="E9" s="184"/>
      <c r="F9" s="184">
        <v>50</v>
      </c>
      <c r="G9" s="160">
        <f>SUM(D9:F9)</f>
        <v>741.25</v>
      </c>
    </row>
    <row r="10" spans="1:7" ht="10.5" customHeight="1">
      <c r="A10" s="156">
        <v>2</v>
      </c>
      <c r="B10" s="161" t="s">
        <v>160</v>
      </c>
      <c r="C10" s="182" t="s">
        <v>2</v>
      </c>
      <c r="D10" s="183">
        <v>16.44</v>
      </c>
      <c r="E10" s="184"/>
      <c r="F10" s="184"/>
      <c r="G10" s="160">
        <f aca="true" t="shared" si="0" ref="G10:G36">SUM(D10:F10)</f>
        <v>16.44</v>
      </c>
    </row>
    <row r="11" spans="1:7" ht="10.5" customHeight="1">
      <c r="A11" s="156">
        <v>3</v>
      </c>
      <c r="B11" s="181" t="s">
        <v>96</v>
      </c>
      <c r="C11" s="182" t="s">
        <v>2</v>
      </c>
      <c r="D11" s="183">
        <v>41.17</v>
      </c>
      <c r="E11" s="184"/>
      <c r="F11" s="184"/>
      <c r="G11" s="160">
        <f t="shared" si="0"/>
        <v>41.17</v>
      </c>
    </row>
    <row r="12" spans="1:7" ht="12" customHeight="1">
      <c r="A12" s="156">
        <v>4</v>
      </c>
      <c r="B12" s="161" t="s">
        <v>161</v>
      </c>
      <c r="C12" s="182" t="s">
        <v>2</v>
      </c>
      <c r="D12" s="183">
        <v>1097.47</v>
      </c>
      <c r="E12" s="184"/>
      <c r="F12" s="184">
        <v>20</v>
      </c>
      <c r="G12" s="160">
        <f t="shared" si="0"/>
        <v>1117.47</v>
      </c>
    </row>
    <row r="13" spans="1:7" ht="9" customHeight="1">
      <c r="A13" s="156">
        <v>5</v>
      </c>
      <c r="B13" s="181" t="s">
        <v>27</v>
      </c>
      <c r="C13" s="182" t="s">
        <v>2</v>
      </c>
      <c r="D13" s="183">
        <v>33.21</v>
      </c>
      <c r="E13" s="184"/>
      <c r="F13" s="184"/>
      <c r="G13" s="160">
        <f t="shared" si="0"/>
        <v>33.21</v>
      </c>
    </row>
    <row r="14" spans="1:7" ht="9.75" customHeight="1">
      <c r="A14" s="156">
        <v>6</v>
      </c>
      <c r="B14" s="181" t="s">
        <v>0</v>
      </c>
      <c r="C14" s="182" t="s">
        <v>2</v>
      </c>
      <c r="D14" s="185">
        <v>163.35</v>
      </c>
      <c r="E14" s="186"/>
      <c r="F14" s="184"/>
      <c r="G14" s="160">
        <f t="shared" si="0"/>
        <v>163.35</v>
      </c>
    </row>
    <row r="15" spans="1:7" ht="10.5" customHeight="1">
      <c r="A15" s="156">
        <v>7</v>
      </c>
      <c r="B15" s="181" t="s">
        <v>162</v>
      </c>
      <c r="C15" s="182" t="s">
        <v>2</v>
      </c>
      <c r="D15" s="183">
        <v>880</v>
      </c>
      <c r="E15" s="184"/>
      <c r="F15" s="184">
        <v>34</v>
      </c>
      <c r="G15" s="160">
        <f t="shared" si="0"/>
        <v>914</v>
      </c>
    </row>
    <row r="16" spans="1:7" ht="9.75" customHeight="1">
      <c r="A16" s="156">
        <v>8</v>
      </c>
      <c r="B16" s="181" t="s">
        <v>99</v>
      </c>
      <c r="C16" s="182" t="s">
        <v>2</v>
      </c>
      <c r="D16" s="183">
        <v>65.76</v>
      </c>
      <c r="E16" s="184"/>
      <c r="F16" s="184">
        <v>12.31</v>
      </c>
      <c r="G16" s="160">
        <f t="shared" si="0"/>
        <v>78.07000000000001</v>
      </c>
    </row>
    <row r="17" spans="1:7" ht="10.5" customHeight="1">
      <c r="A17" s="156">
        <v>9</v>
      </c>
      <c r="B17" s="181" t="s">
        <v>163</v>
      </c>
      <c r="C17" s="182" t="s">
        <v>2</v>
      </c>
      <c r="D17" s="183">
        <v>17.05</v>
      </c>
      <c r="E17" s="184"/>
      <c r="F17" s="184">
        <v>2.16</v>
      </c>
      <c r="G17" s="160">
        <f>SUM(D17:F17)</f>
        <v>19.21</v>
      </c>
    </row>
    <row r="18" spans="1:7" ht="10.5" customHeight="1">
      <c r="A18" s="156">
        <v>10</v>
      </c>
      <c r="B18" s="181" t="s">
        <v>164</v>
      </c>
      <c r="C18" s="182" t="s">
        <v>7</v>
      </c>
      <c r="D18" s="183">
        <v>121</v>
      </c>
      <c r="E18" s="184"/>
      <c r="F18" s="184">
        <v>3</v>
      </c>
      <c r="G18" s="160">
        <f t="shared" si="0"/>
        <v>124</v>
      </c>
    </row>
    <row r="19" spans="1:7" ht="12" customHeight="1">
      <c r="A19" s="156">
        <v>11</v>
      </c>
      <c r="B19" s="181" t="s">
        <v>176</v>
      </c>
      <c r="C19" s="182" t="s">
        <v>7</v>
      </c>
      <c r="D19" s="183"/>
      <c r="E19" s="184"/>
      <c r="F19" s="184">
        <v>3</v>
      </c>
      <c r="G19" s="160">
        <f t="shared" si="0"/>
        <v>3</v>
      </c>
    </row>
    <row r="20" spans="1:7" ht="9.75" customHeight="1">
      <c r="A20" s="156">
        <v>12</v>
      </c>
      <c r="B20" s="181" t="s">
        <v>32</v>
      </c>
      <c r="C20" s="182" t="s">
        <v>7</v>
      </c>
      <c r="D20" s="183">
        <v>43</v>
      </c>
      <c r="E20" s="184"/>
      <c r="F20" s="184">
        <v>3</v>
      </c>
      <c r="G20" s="160">
        <f t="shared" si="0"/>
        <v>46</v>
      </c>
    </row>
    <row r="21" spans="1:7" ht="11.25" customHeight="1">
      <c r="A21" s="156">
        <v>13</v>
      </c>
      <c r="B21" s="181" t="s">
        <v>165</v>
      </c>
      <c r="C21" s="182" t="s">
        <v>7</v>
      </c>
      <c r="D21" s="183">
        <v>3</v>
      </c>
      <c r="E21" s="184"/>
      <c r="F21" s="184"/>
      <c r="G21" s="160">
        <f t="shared" si="0"/>
        <v>3</v>
      </c>
    </row>
    <row r="22" spans="1:7" ht="9" customHeight="1">
      <c r="A22" s="156">
        <v>14</v>
      </c>
      <c r="B22" s="181" t="s">
        <v>166</v>
      </c>
      <c r="C22" s="182" t="s">
        <v>7</v>
      </c>
      <c r="D22" s="183">
        <v>1</v>
      </c>
      <c r="E22" s="184"/>
      <c r="F22" s="184"/>
      <c r="G22" s="160">
        <f t="shared" si="0"/>
        <v>1</v>
      </c>
    </row>
    <row r="23" spans="1:7" ht="9.75" customHeight="1">
      <c r="A23" s="156">
        <v>15</v>
      </c>
      <c r="B23" s="181" t="s">
        <v>167</v>
      </c>
      <c r="C23" s="182" t="s">
        <v>7</v>
      </c>
      <c r="D23" s="183">
        <v>23</v>
      </c>
      <c r="E23" s="184"/>
      <c r="F23" s="184">
        <v>1</v>
      </c>
      <c r="G23" s="160">
        <f t="shared" si="0"/>
        <v>24</v>
      </c>
    </row>
    <row r="24" spans="1:7" ht="10.5" customHeight="1">
      <c r="A24" s="156">
        <v>16</v>
      </c>
      <c r="B24" s="181" t="s">
        <v>100</v>
      </c>
      <c r="C24" s="182" t="s">
        <v>7</v>
      </c>
      <c r="D24" s="183">
        <v>1</v>
      </c>
      <c r="E24" s="184"/>
      <c r="F24" s="184"/>
      <c r="G24" s="160">
        <f t="shared" si="0"/>
        <v>1</v>
      </c>
    </row>
    <row r="25" spans="1:7" ht="12" customHeight="1">
      <c r="A25" s="156">
        <v>17</v>
      </c>
      <c r="B25" s="181" t="s">
        <v>42</v>
      </c>
      <c r="C25" s="182" t="s">
        <v>7</v>
      </c>
      <c r="D25" s="183">
        <v>19</v>
      </c>
      <c r="E25" s="184"/>
      <c r="F25" s="184">
        <v>2</v>
      </c>
      <c r="G25" s="160">
        <f t="shared" si="0"/>
        <v>21</v>
      </c>
    </row>
    <row r="26" spans="1:7" ht="11.25" customHeight="1">
      <c r="A26" s="156">
        <v>18</v>
      </c>
      <c r="B26" s="187" t="s">
        <v>43</v>
      </c>
      <c r="C26" s="182" t="s">
        <v>7</v>
      </c>
      <c r="D26" s="183">
        <v>4</v>
      </c>
      <c r="E26" s="184"/>
      <c r="F26" s="184"/>
      <c r="G26" s="160">
        <f t="shared" si="0"/>
        <v>4</v>
      </c>
    </row>
    <row r="27" spans="1:7" ht="13.5" customHeight="1">
      <c r="A27" s="156">
        <v>19</v>
      </c>
      <c r="B27" s="155" t="s">
        <v>168</v>
      </c>
      <c r="C27" s="156" t="s">
        <v>7</v>
      </c>
      <c r="D27" s="159">
        <v>8</v>
      </c>
      <c r="E27" s="188"/>
      <c r="F27" s="188">
        <v>1</v>
      </c>
      <c r="G27" s="160">
        <f t="shared" si="0"/>
        <v>9</v>
      </c>
    </row>
    <row r="28" spans="1:7" ht="14.25" customHeight="1">
      <c r="A28" s="156">
        <v>20</v>
      </c>
      <c r="B28" s="155" t="s">
        <v>169</v>
      </c>
      <c r="C28" s="156" t="s">
        <v>7</v>
      </c>
      <c r="D28" s="189">
        <v>44</v>
      </c>
      <c r="E28" s="189"/>
      <c r="F28" s="189">
        <v>2</v>
      </c>
      <c r="G28" s="190">
        <f t="shared" si="0"/>
        <v>46</v>
      </c>
    </row>
    <row r="29" spans="1:7" ht="16.5" customHeight="1">
      <c r="A29" s="156">
        <v>21</v>
      </c>
      <c r="B29" s="155" t="s">
        <v>170</v>
      </c>
      <c r="C29" s="156" t="s">
        <v>7</v>
      </c>
      <c r="D29" s="189">
        <v>4</v>
      </c>
      <c r="E29" s="189"/>
      <c r="F29" s="189"/>
      <c r="G29" s="190">
        <f t="shared" si="0"/>
        <v>4</v>
      </c>
    </row>
    <row r="30" spans="1:7" ht="12.75" customHeight="1">
      <c r="A30" s="156">
        <v>22</v>
      </c>
      <c r="B30" s="155" t="s">
        <v>171</v>
      </c>
      <c r="C30" s="156" t="s">
        <v>2</v>
      </c>
      <c r="D30" s="189">
        <v>7.02</v>
      </c>
      <c r="E30" s="189"/>
      <c r="F30" s="189">
        <v>0.6</v>
      </c>
      <c r="G30" s="190">
        <f t="shared" si="0"/>
        <v>7.619999999999999</v>
      </c>
    </row>
    <row r="31" spans="1:7" ht="14.25">
      <c r="A31" s="156">
        <v>23</v>
      </c>
      <c r="B31" s="155" t="s">
        <v>172</v>
      </c>
      <c r="C31" s="156" t="s">
        <v>2</v>
      </c>
      <c r="D31" s="189"/>
      <c r="E31" s="189">
        <v>25</v>
      </c>
      <c r="F31" s="189"/>
      <c r="G31" s="190">
        <f t="shared" si="0"/>
        <v>25</v>
      </c>
    </row>
    <row r="32" spans="1:7" ht="14.25">
      <c r="A32" s="156">
        <v>24</v>
      </c>
      <c r="B32" s="155" t="s">
        <v>173</v>
      </c>
      <c r="C32" s="156" t="s">
        <v>2</v>
      </c>
      <c r="D32" s="189">
        <v>38.34</v>
      </c>
      <c r="E32" s="189">
        <v>108.63</v>
      </c>
      <c r="F32" s="189"/>
      <c r="G32" s="190">
        <f t="shared" si="0"/>
        <v>146.97</v>
      </c>
    </row>
    <row r="33" spans="1:7" ht="14.25">
      <c r="A33" s="156">
        <v>25</v>
      </c>
      <c r="B33" s="155" t="s">
        <v>174</v>
      </c>
      <c r="C33" s="156" t="s">
        <v>2</v>
      </c>
      <c r="D33" s="189">
        <v>23</v>
      </c>
      <c r="E33" s="189">
        <v>75.29</v>
      </c>
      <c r="F33" s="189"/>
      <c r="G33" s="190">
        <f t="shared" si="0"/>
        <v>98.29</v>
      </c>
    </row>
    <row r="34" spans="1:7" ht="14.25">
      <c r="A34" s="156">
        <v>26</v>
      </c>
      <c r="B34" s="155" t="s">
        <v>103</v>
      </c>
      <c r="C34" s="156" t="s">
        <v>2</v>
      </c>
      <c r="D34" s="189">
        <v>201.73</v>
      </c>
      <c r="E34" s="189"/>
      <c r="F34" s="189">
        <v>6.96</v>
      </c>
      <c r="G34" s="190">
        <f t="shared" si="0"/>
        <v>208.69</v>
      </c>
    </row>
    <row r="35" spans="1:7" ht="36">
      <c r="A35" s="156">
        <v>27</v>
      </c>
      <c r="B35" s="163" t="s">
        <v>175</v>
      </c>
      <c r="C35" s="156" t="s">
        <v>2</v>
      </c>
      <c r="D35" s="189">
        <v>2492.18</v>
      </c>
      <c r="E35" s="189"/>
      <c r="F35" s="189"/>
      <c r="G35" s="190">
        <f t="shared" si="0"/>
        <v>2492.18</v>
      </c>
    </row>
    <row r="36" spans="1:7" ht="14.25">
      <c r="A36" s="156">
        <v>28</v>
      </c>
      <c r="B36" s="155" t="s">
        <v>9</v>
      </c>
      <c r="C36" s="156" t="s">
        <v>2</v>
      </c>
      <c r="D36" s="189">
        <v>1307.12</v>
      </c>
      <c r="E36" s="189"/>
      <c r="F36" s="189"/>
      <c r="G36" s="190">
        <f t="shared" si="0"/>
        <v>1307.12</v>
      </c>
    </row>
  </sheetData>
  <sheetProtection/>
  <mergeCells count="8">
    <mergeCell ref="B7:C7"/>
    <mergeCell ref="F1:G1"/>
    <mergeCell ref="F2:G2"/>
    <mergeCell ref="A3:G3"/>
    <mergeCell ref="A4:G4"/>
    <mergeCell ref="B5:C5"/>
    <mergeCell ref="B6:C6"/>
    <mergeCell ref="G5:G7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5"/>
  <sheetViews>
    <sheetView view="pageBreakPreview" zoomScaleSheetLayoutView="100" zoomScalePageLayoutView="0" workbookViewId="0" topLeftCell="A1">
      <selection activeCell="E2" sqref="E2:F2"/>
    </sheetView>
  </sheetViews>
  <sheetFormatPr defaultColWidth="8.796875" defaultRowHeight="14.25"/>
  <cols>
    <col min="1" max="1" width="4.8984375" style="1" customWidth="1"/>
    <col min="2" max="2" width="25.59765625" style="1" customWidth="1"/>
    <col min="3" max="3" width="15.8984375" style="1" customWidth="1"/>
    <col min="4" max="4" width="21.09765625" style="1" customWidth="1"/>
    <col min="5" max="5" width="18.59765625" style="1" customWidth="1"/>
    <col min="6" max="6" width="16" style="1" customWidth="1"/>
    <col min="7" max="16384" width="9" style="1" customWidth="1"/>
  </cols>
  <sheetData>
    <row r="1" spans="5:6" ht="15">
      <c r="E1" s="221" t="s">
        <v>276</v>
      </c>
      <c r="F1" s="221"/>
    </row>
    <row r="2" spans="5:6" ht="12.75" customHeight="1">
      <c r="E2" s="221" t="s">
        <v>260</v>
      </c>
      <c r="F2" s="221"/>
    </row>
    <row r="3" spans="1:6" ht="13.5" customHeight="1">
      <c r="A3" s="273" t="s">
        <v>253</v>
      </c>
      <c r="B3" s="273"/>
      <c r="C3" s="273"/>
      <c r="D3" s="273"/>
      <c r="E3" s="273"/>
      <c r="F3" s="273"/>
    </row>
    <row r="4" spans="1:6" ht="19.5" customHeight="1">
      <c r="A4" s="240" t="s">
        <v>55</v>
      </c>
      <c r="B4" s="240"/>
      <c r="C4" s="240"/>
      <c r="D4" s="240"/>
      <c r="E4" s="240"/>
      <c r="F4" s="240"/>
    </row>
    <row r="5" spans="1:6" ht="29.25" customHeight="1">
      <c r="A5" s="26"/>
      <c r="B5" s="289" t="s">
        <v>154</v>
      </c>
      <c r="C5" s="290"/>
      <c r="D5" s="172" t="s">
        <v>150</v>
      </c>
      <c r="E5" s="173" t="s">
        <v>71</v>
      </c>
      <c r="F5" s="293" t="s">
        <v>254</v>
      </c>
    </row>
    <row r="6" spans="1:6" ht="14.25" customHeight="1">
      <c r="A6" s="26"/>
      <c r="B6" s="291" t="s">
        <v>122</v>
      </c>
      <c r="C6" s="292"/>
      <c r="D6" s="174" t="s">
        <v>224</v>
      </c>
      <c r="E6" s="175" t="s">
        <v>225</v>
      </c>
      <c r="F6" s="294"/>
    </row>
    <row r="7" spans="1:6" ht="14.25" customHeight="1">
      <c r="A7" s="26"/>
      <c r="B7" s="287" t="s">
        <v>124</v>
      </c>
      <c r="C7" s="288"/>
      <c r="D7" s="176" t="s">
        <v>226</v>
      </c>
      <c r="E7" s="177" t="s">
        <v>79</v>
      </c>
      <c r="F7" s="295"/>
    </row>
    <row r="8" spans="1:6" ht="29.25" customHeight="1">
      <c r="A8" s="62" t="s">
        <v>121</v>
      </c>
      <c r="B8" s="172" t="s">
        <v>12</v>
      </c>
      <c r="C8" s="172" t="s">
        <v>10</v>
      </c>
      <c r="D8" s="178" t="s">
        <v>11</v>
      </c>
      <c r="E8" s="180" t="s">
        <v>11</v>
      </c>
      <c r="F8" s="172" t="s">
        <v>63</v>
      </c>
    </row>
    <row r="9" spans="1:6" ht="14.25" customHeight="1">
      <c r="A9" s="3">
        <v>1</v>
      </c>
      <c r="B9" s="181" t="s">
        <v>1</v>
      </c>
      <c r="C9" s="182" t="s">
        <v>2</v>
      </c>
      <c r="D9" s="183">
        <v>80</v>
      </c>
      <c r="E9" s="184">
        <v>110</v>
      </c>
      <c r="F9" s="160">
        <f>SUM(D9:E9)</f>
        <v>190</v>
      </c>
    </row>
    <row r="10" spans="1:6" ht="14.25" customHeight="1">
      <c r="A10" s="3">
        <v>2</v>
      </c>
      <c r="B10" s="161" t="s">
        <v>160</v>
      </c>
      <c r="C10" s="182" t="s">
        <v>2</v>
      </c>
      <c r="D10" s="183"/>
      <c r="E10" s="184"/>
      <c r="F10" s="160">
        <f aca="true" t="shared" si="0" ref="F10:F35">SUM(D10:E10)</f>
        <v>0</v>
      </c>
    </row>
    <row r="11" spans="1:6" ht="14.25" customHeight="1">
      <c r="A11" s="3">
        <v>3</v>
      </c>
      <c r="B11" s="181" t="s">
        <v>96</v>
      </c>
      <c r="C11" s="182" t="s">
        <v>2</v>
      </c>
      <c r="D11" s="183"/>
      <c r="E11" s="184"/>
      <c r="F11" s="160">
        <f t="shared" si="0"/>
        <v>0</v>
      </c>
    </row>
    <row r="12" spans="1:6" ht="10.5" customHeight="1">
      <c r="A12" s="3">
        <v>4</v>
      </c>
      <c r="B12" s="161" t="s">
        <v>161</v>
      </c>
      <c r="C12" s="182" t="s">
        <v>2</v>
      </c>
      <c r="D12" s="183">
        <v>150</v>
      </c>
      <c r="E12" s="184">
        <v>37</v>
      </c>
      <c r="F12" s="160">
        <f t="shared" si="0"/>
        <v>187</v>
      </c>
    </row>
    <row r="13" spans="1:6" ht="14.25" customHeight="1">
      <c r="A13" s="3">
        <v>5</v>
      </c>
      <c r="B13" s="181" t="s">
        <v>27</v>
      </c>
      <c r="C13" s="182" t="s">
        <v>2</v>
      </c>
      <c r="D13" s="183">
        <v>180</v>
      </c>
      <c r="E13" s="184"/>
      <c r="F13" s="160">
        <f t="shared" si="0"/>
        <v>180</v>
      </c>
    </row>
    <row r="14" spans="1:6" ht="9.75" customHeight="1">
      <c r="A14" s="3">
        <v>6</v>
      </c>
      <c r="B14" s="181" t="s">
        <v>227</v>
      </c>
      <c r="C14" s="182" t="s">
        <v>2</v>
      </c>
      <c r="D14" s="185">
        <v>40</v>
      </c>
      <c r="E14" s="184">
        <v>15</v>
      </c>
      <c r="F14" s="160">
        <f t="shared" si="0"/>
        <v>55</v>
      </c>
    </row>
    <row r="15" spans="1:6" ht="13.5" customHeight="1">
      <c r="A15" s="3">
        <v>7</v>
      </c>
      <c r="B15" s="181" t="s">
        <v>162</v>
      </c>
      <c r="C15" s="182" t="s">
        <v>2</v>
      </c>
      <c r="D15" s="183">
        <v>50</v>
      </c>
      <c r="E15" s="184">
        <v>35</v>
      </c>
      <c r="F15" s="160">
        <f t="shared" si="0"/>
        <v>85</v>
      </c>
    </row>
    <row r="16" spans="1:6" ht="13.5" customHeight="1">
      <c r="A16" s="3">
        <v>8</v>
      </c>
      <c r="B16" s="181" t="s">
        <v>99</v>
      </c>
      <c r="C16" s="182" t="s">
        <v>2</v>
      </c>
      <c r="D16" s="183">
        <v>65</v>
      </c>
      <c r="E16" s="184">
        <v>68</v>
      </c>
      <c r="F16" s="160">
        <f t="shared" si="0"/>
        <v>133</v>
      </c>
    </row>
    <row r="17" spans="1:6" ht="12.75" customHeight="1">
      <c r="A17" s="3">
        <v>9</v>
      </c>
      <c r="B17" s="181" t="s">
        <v>163</v>
      </c>
      <c r="C17" s="182" t="s">
        <v>2</v>
      </c>
      <c r="D17" s="183">
        <v>25</v>
      </c>
      <c r="E17" s="184"/>
      <c r="F17" s="160">
        <f>SUM(D17:E17)</f>
        <v>25</v>
      </c>
    </row>
    <row r="18" spans="1:6" ht="12" customHeight="1">
      <c r="A18" s="3">
        <v>10</v>
      </c>
      <c r="B18" s="181" t="s">
        <v>164</v>
      </c>
      <c r="C18" s="182" t="s">
        <v>7</v>
      </c>
      <c r="D18" s="183">
        <v>40</v>
      </c>
      <c r="E18" s="184">
        <v>20</v>
      </c>
      <c r="F18" s="160">
        <f t="shared" si="0"/>
        <v>60</v>
      </c>
    </row>
    <row r="19" spans="1:6" ht="11.25" customHeight="1">
      <c r="A19" s="3">
        <v>11</v>
      </c>
      <c r="B19" s="181" t="s">
        <v>32</v>
      </c>
      <c r="C19" s="182" t="s">
        <v>7</v>
      </c>
      <c r="D19" s="183"/>
      <c r="E19" s="184"/>
      <c r="F19" s="160">
        <f t="shared" si="0"/>
        <v>0</v>
      </c>
    </row>
    <row r="20" spans="1:6" ht="13.5" customHeight="1">
      <c r="A20" s="3">
        <v>12</v>
      </c>
      <c r="B20" s="181" t="s">
        <v>165</v>
      </c>
      <c r="C20" s="182" t="s">
        <v>7</v>
      </c>
      <c r="D20" s="183"/>
      <c r="E20" s="184"/>
      <c r="F20" s="160">
        <f t="shared" si="0"/>
        <v>0</v>
      </c>
    </row>
    <row r="21" spans="1:6" ht="14.25" customHeight="1">
      <c r="A21" s="3">
        <v>13</v>
      </c>
      <c r="B21" s="181" t="s">
        <v>166</v>
      </c>
      <c r="C21" s="182" t="s">
        <v>7</v>
      </c>
      <c r="D21" s="183"/>
      <c r="E21" s="184"/>
      <c r="F21" s="160">
        <f t="shared" si="0"/>
        <v>0</v>
      </c>
    </row>
    <row r="22" spans="1:6" ht="14.25" customHeight="1">
      <c r="A22" s="3">
        <v>14</v>
      </c>
      <c r="B22" s="181" t="s">
        <v>167</v>
      </c>
      <c r="C22" s="182" t="s">
        <v>7</v>
      </c>
      <c r="D22" s="183"/>
      <c r="E22" s="184"/>
      <c r="F22" s="160">
        <f t="shared" si="0"/>
        <v>0</v>
      </c>
    </row>
    <row r="23" spans="1:6" ht="14.25" customHeight="1">
      <c r="A23" s="3">
        <v>15</v>
      </c>
      <c r="B23" s="181" t="s">
        <v>100</v>
      </c>
      <c r="C23" s="182" t="s">
        <v>7</v>
      </c>
      <c r="D23" s="183"/>
      <c r="E23" s="184"/>
      <c r="F23" s="160">
        <f t="shared" si="0"/>
        <v>0</v>
      </c>
    </row>
    <row r="24" spans="1:6" ht="14.25" customHeight="1">
      <c r="A24" s="3">
        <v>16</v>
      </c>
      <c r="B24" s="181" t="s">
        <v>42</v>
      </c>
      <c r="C24" s="182" t="s">
        <v>7</v>
      </c>
      <c r="D24" s="183">
        <v>6</v>
      </c>
      <c r="E24" s="184">
        <v>3</v>
      </c>
      <c r="F24" s="160">
        <f t="shared" si="0"/>
        <v>9</v>
      </c>
    </row>
    <row r="25" spans="1:6" ht="14.25" customHeight="1">
      <c r="A25" s="3">
        <v>17</v>
      </c>
      <c r="B25" s="187" t="s">
        <v>43</v>
      </c>
      <c r="C25" s="182" t="s">
        <v>7</v>
      </c>
      <c r="D25" s="183"/>
      <c r="E25" s="184"/>
      <c r="F25" s="160">
        <f t="shared" si="0"/>
        <v>0</v>
      </c>
    </row>
    <row r="26" spans="1:6" ht="13.5" customHeight="1">
      <c r="A26" s="3">
        <v>18</v>
      </c>
      <c r="B26" s="155" t="s">
        <v>168</v>
      </c>
      <c r="C26" s="156" t="s">
        <v>7</v>
      </c>
      <c r="D26" s="159">
        <v>1</v>
      </c>
      <c r="E26" s="188"/>
      <c r="F26" s="160">
        <f t="shared" si="0"/>
        <v>1</v>
      </c>
    </row>
    <row r="27" spans="1:6" ht="14.25" customHeight="1">
      <c r="A27" s="3">
        <v>19</v>
      </c>
      <c r="B27" s="155" t="s">
        <v>169</v>
      </c>
      <c r="C27" s="156" t="s">
        <v>7</v>
      </c>
      <c r="D27" s="189">
        <v>7</v>
      </c>
      <c r="E27" s="189">
        <v>2</v>
      </c>
      <c r="F27" s="190">
        <f t="shared" si="0"/>
        <v>9</v>
      </c>
    </row>
    <row r="28" spans="1:6" ht="13.5" customHeight="1">
      <c r="A28" s="3">
        <v>20</v>
      </c>
      <c r="B28" s="155" t="s">
        <v>170</v>
      </c>
      <c r="C28" s="156" t="s">
        <v>7</v>
      </c>
      <c r="D28" s="189"/>
      <c r="E28" s="189"/>
      <c r="F28" s="190">
        <f t="shared" si="0"/>
        <v>0</v>
      </c>
    </row>
    <row r="29" spans="1:6" ht="13.5" customHeight="1">
      <c r="A29" s="3">
        <v>21</v>
      </c>
      <c r="B29" s="155" t="s">
        <v>171</v>
      </c>
      <c r="C29" s="156" t="s">
        <v>2</v>
      </c>
      <c r="D29" s="189">
        <v>6</v>
      </c>
      <c r="E29" s="189">
        <v>1</v>
      </c>
      <c r="F29" s="190">
        <f t="shared" si="0"/>
        <v>7</v>
      </c>
    </row>
    <row r="30" spans="1:6" ht="14.25">
      <c r="A30" s="3">
        <v>22</v>
      </c>
      <c r="B30" s="155" t="s">
        <v>172</v>
      </c>
      <c r="C30" s="156" t="s">
        <v>2</v>
      </c>
      <c r="D30" s="189"/>
      <c r="E30" s="189"/>
      <c r="F30" s="190">
        <f t="shared" si="0"/>
        <v>0</v>
      </c>
    </row>
    <row r="31" spans="1:6" ht="14.25">
      <c r="A31" s="3">
        <v>23</v>
      </c>
      <c r="B31" s="155" t="s">
        <v>228</v>
      </c>
      <c r="C31" s="156" t="s">
        <v>2</v>
      </c>
      <c r="D31" s="189">
        <v>170</v>
      </c>
      <c r="E31" s="189">
        <v>150.5</v>
      </c>
      <c r="F31" s="190">
        <f t="shared" si="0"/>
        <v>320.5</v>
      </c>
    </row>
    <row r="32" spans="1:6" ht="14.25">
      <c r="A32" s="3">
        <v>24</v>
      </c>
      <c r="B32" s="155" t="s">
        <v>18</v>
      </c>
      <c r="C32" s="156" t="s">
        <v>2</v>
      </c>
      <c r="D32" s="189">
        <v>30</v>
      </c>
      <c r="E32" s="189"/>
      <c r="F32" s="190">
        <f t="shared" si="0"/>
        <v>30</v>
      </c>
    </row>
    <row r="33" spans="1:6" ht="14.25">
      <c r="A33" s="3">
        <v>25</v>
      </c>
      <c r="B33" s="155" t="s">
        <v>103</v>
      </c>
      <c r="C33" s="156" t="s">
        <v>2</v>
      </c>
      <c r="D33" s="189">
        <v>35</v>
      </c>
      <c r="E33" s="189">
        <v>1.5</v>
      </c>
      <c r="F33" s="190">
        <f t="shared" si="0"/>
        <v>36.5</v>
      </c>
    </row>
    <row r="34" spans="1:6" ht="36">
      <c r="A34" s="3">
        <v>26</v>
      </c>
      <c r="B34" s="163" t="s">
        <v>175</v>
      </c>
      <c r="C34" s="156" t="s">
        <v>2</v>
      </c>
      <c r="D34" s="189">
        <v>1200</v>
      </c>
      <c r="E34" s="189"/>
      <c r="F34" s="190">
        <f t="shared" si="0"/>
        <v>1200</v>
      </c>
    </row>
    <row r="35" spans="1:6" ht="14.25">
      <c r="A35" s="3">
        <v>27</v>
      </c>
      <c r="B35" s="155" t="s">
        <v>9</v>
      </c>
      <c r="C35" s="156" t="s">
        <v>2</v>
      </c>
      <c r="D35" s="189">
        <v>100</v>
      </c>
      <c r="E35" s="189"/>
      <c r="F35" s="190">
        <f t="shared" si="0"/>
        <v>100</v>
      </c>
    </row>
  </sheetData>
  <sheetProtection/>
  <mergeCells count="8">
    <mergeCell ref="B7:C7"/>
    <mergeCell ref="E1:F1"/>
    <mergeCell ref="E2:F2"/>
    <mergeCell ref="A3:F3"/>
    <mergeCell ref="A4:F4"/>
    <mergeCell ref="B5:C5"/>
    <mergeCell ref="B6:C6"/>
    <mergeCell ref="F5:F7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E38"/>
  <sheetViews>
    <sheetView view="pageBreakPreview" zoomScaleSheetLayoutView="100" zoomScalePageLayoutView="0" workbookViewId="0" topLeftCell="A1">
      <selection activeCell="D2" sqref="D2:E2"/>
    </sheetView>
  </sheetViews>
  <sheetFormatPr defaultColWidth="8.796875" defaultRowHeight="14.25"/>
  <cols>
    <col min="1" max="1" width="4.8984375" style="1" customWidth="1"/>
    <col min="2" max="2" width="25.59765625" style="1" customWidth="1"/>
    <col min="3" max="3" width="15.8984375" style="1" customWidth="1"/>
    <col min="4" max="4" width="21.09765625" style="1" customWidth="1"/>
    <col min="5" max="5" width="16" style="1" customWidth="1"/>
    <col min="6" max="16384" width="9" style="1" customWidth="1"/>
  </cols>
  <sheetData>
    <row r="1" spans="4:5" ht="14.25">
      <c r="D1" s="296" t="s">
        <v>276</v>
      </c>
      <c r="E1" s="296"/>
    </row>
    <row r="2" spans="4:5" ht="14.25" customHeight="1">
      <c r="D2" s="221" t="s">
        <v>259</v>
      </c>
      <c r="E2" s="221"/>
    </row>
    <row r="3" ht="12.75" customHeight="1">
      <c r="E3" s="129"/>
    </row>
    <row r="4" spans="1:5" ht="13.5" customHeight="1">
      <c r="A4" s="273" t="s">
        <v>255</v>
      </c>
      <c r="B4" s="273"/>
      <c r="C4" s="273"/>
      <c r="D4" s="273"/>
      <c r="E4" s="273"/>
    </row>
    <row r="5" spans="1:5" ht="14.25" customHeight="1">
      <c r="A5" s="240" t="s">
        <v>55</v>
      </c>
      <c r="B5" s="240"/>
      <c r="C5" s="240"/>
      <c r="D5" s="240"/>
      <c r="E5" s="240"/>
    </row>
    <row r="6" spans="1:5" ht="29.25" customHeight="1">
      <c r="A6" s="26"/>
      <c r="B6" s="214" t="s">
        <v>154</v>
      </c>
      <c r="C6" s="215"/>
      <c r="D6" s="62" t="s">
        <v>150</v>
      </c>
      <c r="E6" s="297" t="s">
        <v>257</v>
      </c>
    </row>
    <row r="7" spans="1:5" ht="14.25" customHeight="1">
      <c r="A7" s="26"/>
      <c r="B7" s="216" t="s">
        <v>122</v>
      </c>
      <c r="C7" s="217"/>
      <c r="D7" s="33" t="s">
        <v>229</v>
      </c>
      <c r="E7" s="298"/>
    </row>
    <row r="8" spans="1:5" ht="14.25" customHeight="1">
      <c r="A8" s="26"/>
      <c r="B8" s="274" t="s">
        <v>124</v>
      </c>
      <c r="C8" s="275"/>
      <c r="D8" s="75" t="s">
        <v>230</v>
      </c>
      <c r="E8" s="299"/>
    </row>
    <row r="9" spans="1:5" ht="29.25" customHeight="1">
      <c r="A9" s="62" t="s">
        <v>121</v>
      </c>
      <c r="B9" s="62" t="s">
        <v>12</v>
      </c>
      <c r="C9" s="62" t="s">
        <v>10</v>
      </c>
      <c r="D9" s="65" t="s">
        <v>11</v>
      </c>
      <c r="E9" s="62" t="s">
        <v>63</v>
      </c>
    </row>
    <row r="10" spans="1:5" ht="14.25" customHeight="1">
      <c r="A10" s="3">
        <v>1</v>
      </c>
      <c r="B10" s="38" t="s">
        <v>0</v>
      </c>
      <c r="C10" s="18" t="s">
        <v>2</v>
      </c>
      <c r="D10" s="37">
        <v>36.65</v>
      </c>
      <c r="E10" s="36">
        <f aca="true" t="shared" si="0" ref="E10:E38">SUM(D10:D10)</f>
        <v>36.65</v>
      </c>
    </row>
    <row r="11" spans="1:5" ht="14.25" customHeight="1">
      <c r="A11" s="3">
        <v>2</v>
      </c>
      <c r="B11" s="27" t="s">
        <v>160</v>
      </c>
      <c r="C11" s="18" t="s">
        <v>2</v>
      </c>
      <c r="D11" s="37"/>
      <c r="E11" s="36">
        <f t="shared" si="0"/>
        <v>0</v>
      </c>
    </row>
    <row r="12" spans="1:5" ht="14.25" customHeight="1">
      <c r="A12" s="3">
        <v>3</v>
      </c>
      <c r="B12" s="38" t="s">
        <v>96</v>
      </c>
      <c r="C12" s="18" t="s">
        <v>2</v>
      </c>
      <c r="D12" s="37"/>
      <c r="E12" s="36">
        <f t="shared" si="0"/>
        <v>0</v>
      </c>
    </row>
    <row r="13" spans="1:5" ht="14.25" customHeight="1">
      <c r="A13" s="3">
        <v>4</v>
      </c>
      <c r="B13" s="27" t="s">
        <v>161</v>
      </c>
      <c r="C13" s="18" t="s">
        <v>2</v>
      </c>
      <c r="D13" s="37">
        <v>300.25</v>
      </c>
      <c r="E13" s="36">
        <f t="shared" si="0"/>
        <v>300.25</v>
      </c>
    </row>
    <row r="14" spans="1:5" ht="14.25" customHeight="1">
      <c r="A14" s="3">
        <v>5</v>
      </c>
      <c r="B14" s="38" t="s">
        <v>27</v>
      </c>
      <c r="C14" s="18" t="s">
        <v>2</v>
      </c>
      <c r="D14" s="37"/>
      <c r="E14" s="36">
        <f t="shared" si="0"/>
        <v>0</v>
      </c>
    </row>
    <row r="15" spans="1:5" ht="18.75" customHeight="1">
      <c r="A15" s="3">
        <v>6</v>
      </c>
      <c r="B15" s="38" t="s">
        <v>227</v>
      </c>
      <c r="C15" s="18" t="s">
        <v>2</v>
      </c>
      <c r="D15" s="97"/>
      <c r="E15" s="36">
        <f t="shared" si="0"/>
        <v>0</v>
      </c>
    </row>
    <row r="16" spans="1:5" ht="15" customHeight="1">
      <c r="A16" s="3">
        <v>7</v>
      </c>
      <c r="B16" s="38" t="s">
        <v>162</v>
      </c>
      <c r="C16" s="18" t="s">
        <v>2</v>
      </c>
      <c r="D16" s="37">
        <v>162</v>
      </c>
      <c r="E16" s="36">
        <f t="shared" si="0"/>
        <v>162</v>
      </c>
    </row>
    <row r="17" spans="1:5" ht="14.25" customHeight="1">
      <c r="A17" s="3">
        <v>8</v>
      </c>
      <c r="B17" s="38" t="s">
        <v>99</v>
      </c>
      <c r="C17" s="18" t="s">
        <v>2</v>
      </c>
      <c r="D17" s="37">
        <v>68.86</v>
      </c>
      <c r="E17" s="36">
        <f t="shared" si="0"/>
        <v>68.86</v>
      </c>
    </row>
    <row r="18" spans="1:5" ht="14.25" customHeight="1">
      <c r="A18" s="3">
        <v>9</v>
      </c>
      <c r="B18" s="38" t="s">
        <v>163</v>
      </c>
      <c r="C18" s="18" t="s">
        <v>2</v>
      </c>
      <c r="D18" s="37">
        <v>6.05</v>
      </c>
      <c r="E18" s="36">
        <f t="shared" si="0"/>
        <v>6.05</v>
      </c>
    </row>
    <row r="19" spans="1:5" ht="14.25" customHeight="1">
      <c r="A19" s="3">
        <v>10</v>
      </c>
      <c r="B19" s="38" t="s">
        <v>164</v>
      </c>
      <c r="C19" s="18" t="s">
        <v>7</v>
      </c>
      <c r="D19" s="37">
        <v>35</v>
      </c>
      <c r="E19" s="36">
        <f t="shared" si="0"/>
        <v>35</v>
      </c>
    </row>
    <row r="20" spans="1:5" ht="14.25" customHeight="1">
      <c r="A20" s="3"/>
      <c r="B20" s="38" t="s">
        <v>176</v>
      </c>
      <c r="C20" s="18" t="s">
        <v>7</v>
      </c>
      <c r="D20" s="37"/>
      <c r="E20" s="36">
        <f t="shared" si="0"/>
        <v>0</v>
      </c>
    </row>
    <row r="21" spans="1:5" ht="13.5" customHeight="1">
      <c r="A21" s="3">
        <v>11</v>
      </c>
      <c r="B21" s="38" t="s">
        <v>32</v>
      </c>
      <c r="C21" s="18" t="s">
        <v>7</v>
      </c>
      <c r="D21" s="37"/>
      <c r="E21" s="36">
        <f t="shared" si="0"/>
        <v>0</v>
      </c>
    </row>
    <row r="22" spans="1:5" ht="14.25" customHeight="1">
      <c r="A22" s="3">
        <v>12</v>
      </c>
      <c r="B22" s="38" t="s">
        <v>165</v>
      </c>
      <c r="C22" s="18" t="s">
        <v>7</v>
      </c>
      <c r="D22" s="37"/>
      <c r="E22" s="36">
        <f t="shared" si="0"/>
        <v>0</v>
      </c>
    </row>
    <row r="23" spans="1:5" ht="14.25" customHeight="1">
      <c r="A23" s="3">
        <v>13</v>
      </c>
      <c r="B23" s="38" t="s">
        <v>166</v>
      </c>
      <c r="C23" s="18" t="s">
        <v>7</v>
      </c>
      <c r="D23" s="37"/>
      <c r="E23" s="36">
        <f t="shared" si="0"/>
        <v>0</v>
      </c>
    </row>
    <row r="24" spans="1:5" ht="14.25" customHeight="1">
      <c r="A24" s="3">
        <v>14</v>
      </c>
      <c r="B24" s="38" t="s">
        <v>167</v>
      </c>
      <c r="C24" s="18" t="s">
        <v>7</v>
      </c>
      <c r="D24" s="37"/>
      <c r="E24" s="36">
        <f t="shared" si="0"/>
        <v>0</v>
      </c>
    </row>
    <row r="25" spans="1:5" ht="14.25" customHeight="1">
      <c r="A25" s="3">
        <v>15</v>
      </c>
      <c r="B25" s="38" t="s">
        <v>100</v>
      </c>
      <c r="C25" s="18" t="s">
        <v>7</v>
      </c>
      <c r="D25" s="37"/>
      <c r="E25" s="36">
        <f t="shared" si="0"/>
        <v>0</v>
      </c>
    </row>
    <row r="26" spans="1:5" ht="14.25" customHeight="1">
      <c r="A26" s="3">
        <v>16</v>
      </c>
      <c r="B26" s="38" t="s">
        <v>42</v>
      </c>
      <c r="C26" s="18" t="s">
        <v>7</v>
      </c>
      <c r="D26" s="37">
        <v>6</v>
      </c>
      <c r="E26" s="36">
        <f t="shared" si="0"/>
        <v>6</v>
      </c>
    </row>
    <row r="27" spans="1:5" ht="14.25" customHeight="1">
      <c r="A27" s="3">
        <v>17</v>
      </c>
      <c r="B27" s="96" t="s">
        <v>43</v>
      </c>
      <c r="C27" s="18" t="s">
        <v>7</v>
      </c>
      <c r="D27" s="37">
        <v>1</v>
      </c>
      <c r="E27" s="36">
        <f t="shared" si="0"/>
        <v>1</v>
      </c>
    </row>
    <row r="28" spans="1:5" ht="13.5" customHeight="1">
      <c r="A28" s="3">
        <v>18</v>
      </c>
      <c r="B28" s="6" t="s">
        <v>168</v>
      </c>
      <c r="C28" s="3" t="s">
        <v>7</v>
      </c>
      <c r="D28" s="34"/>
      <c r="E28" s="36">
        <f t="shared" si="0"/>
        <v>0</v>
      </c>
    </row>
    <row r="29" spans="1:5" ht="11.25" customHeight="1">
      <c r="A29" s="3">
        <v>19</v>
      </c>
      <c r="B29" s="6" t="s">
        <v>169</v>
      </c>
      <c r="C29" s="3" t="s">
        <v>7</v>
      </c>
      <c r="D29" s="98">
        <v>9</v>
      </c>
      <c r="E29" s="99">
        <f t="shared" si="0"/>
        <v>9</v>
      </c>
    </row>
    <row r="30" spans="1:5" ht="13.5" customHeight="1">
      <c r="A30" s="3">
        <v>20</v>
      </c>
      <c r="B30" s="6" t="s">
        <v>170</v>
      </c>
      <c r="C30" s="3" t="s">
        <v>7</v>
      </c>
      <c r="D30" s="98"/>
      <c r="E30" s="99">
        <f t="shared" si="0"/>
        <v>0</v>
      </c>
    </row>
    <row r="31" spans="1:5" ht="12.75" customHeight="1">
      <c r="A31" s="3">
        <v>21</v>
      </c>
      <c r="B31" s="6" t="s">
        <v>171</v>
      </c>
      <c r="C31" s="3" t="s">
        <v>2</v>
      </c>
      <c r="D31" s="98">
        <v>1.8</v>
      </c>
      <c r="E31" s="99">
        <f t="shared" si="0"/>
        <v>1.8</v>
      </c>
    </row>
    <row r="32" spans="1:5" ht="15">
      <c r="A32" s="3">
        <v>22</v>
      </c>
      <c r="B32" s="6" t="s">
        <v>172</v>
      </c>
      <c r="C32" s="3" t="s">
        <v>2</v>
      </c>
      <c r="D32" s="98"/>
      <c r="E32" s="99">
        <f t="shared" si="0"/>
        <v>0</v>
      </c>
    </row>
    <row r="33" spans="1:5" ht="15">
      <c r="A33" s="3">
        <v>23</v>
      </c>
      <c r="B33" s="6" t="s">
        <v>228</v>
      </c>
      <c r="C33" s="3" t="s">
        <v>2</v>
      </c>
      <c r="D33" s="98"/>
      <c r="E33" s="99">
        <f t="shared" si="0"/>
        <v>0</v>
      </c>
    </row>
    <row r="34" spans="1:5" ht="15">
      <c r="A34" s="3">
        <v>24</v>
      </c>
      <c r="B34" s="6" t="s">
        <v>18</v>
      </c>
      <c r="C34" s="3" t="s">
        <v>2</v>
      </c>
      <c r="D34" s="98"/>
      <c r="E34" s="99">
        <f t="shared" si="0"/>
        <v>0</v>
      </c>
    </row>
    <row r="35" spans="1:5" ht="15">
      <c r="A35" s="3">
        <v>25</v>
      </c>
      <c r="B35" s="6" t="s">
        <v>103</v>
      </c>
      <c r="C35" s="3" t="s">
        <v>2</v>
      </c>
      <c r="D35" s="98">
        <v>27.6</v>
      </c>
      <c r="E35" s="99">
        <f t="shared" si="0"/>
        <v>27.6</v>
      </c>
    </row>
    <row r="36" spans="1:5" ht="42.75">
      <c r="A36" s="3">
        <v>26</v>
      </c>
      <c r="B36" s="7" t="s">
        <v>175</v>
      </c>
      <c r="C36" s="3" t="s">
        <v>2</v>
      </c>
      <c r="D36" s="98">
        <v>657</v>
      </c>
      <c r="E36" s="99">
        <f t="shared" si="0"/>
        <v>657</v>
      </c>
    </row>
    <row r="37" spans="1:5" ht="12.75" customHeight="1">
      <c r="A37" s="3">
        <v>27</v>
      </c>
      <c r="B37" s="6" t="s">
        <v>9</v>
      </c>
      <c r="C37" s="3" t="s">
        <v>2</v>
      </c>
      <c r="D37" s="98">
        <v>487</v>
      </c>
      <c r="E37" s="99">
        <f t="shared" si="0"/>
        <v>487</v>
      </c>
    </row>
    <row r="38" spans="1:5" ht="9" customHeight="1">
      <c r="A38" s="3">
        <v>28</v>
      </c>
      <c r="B38" s="6" t="s">
        <v>231</v>
      </c>
      <c r="C38" s="3" t="s">
        <v>2</v>
      </c>
      <c r="D38" s="98">
        <v>220</v>
      </c>
      <c r="E38" s="99">
        <f t="shared" si="0"/>
        <v>220</v>
      </c>
    </row>
  </sheetData>
  <sheetProtection/>
  <mergeCells count="8">
    <mergeCell ref="D2:E2"/>
    <mergeCell ref="D1:E1"/>
    <mergeCell ref="B8:C8"/>
    <mergeCell ref="A4:E4"/>
    <mergeCell ref="A5:E5"/>
    <mergeCell ref="B6:C6"/>
    <mergeCell ref="B7:C7"/>
    <mergeCell ref="E6:E8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E39"/>
  <sheetViews>
    <sheetView zoomScalePageLayoutView="0" workbookViewId="0" topLeftCell="A13">
      <selection activeCell="D2" sqref="D2"/>
    </sheetView>
  </sheetViews>
  <sheetFormatPr defaultColWidth="8.796875" defaultRowHeight="14.25"/>
  <cols>
    <col min="1" max="1" width="4.8984375" style="0" customWidth="1"/>
    <col min="2" max="2" width="30.59765625" style="0" customWidth="1"/>
    <col min="3" max="3" width="8.69921875" style="0" customWidth="1"/>
    <col min="4" max="4" width="19.19921875" style="0" customWidth="1"/>
    <col min="5" max="5" width="13.19921875" style="0" customWidth="1"/>
  </cols>
  <sheetData>
    <row r="1" spans="4:5" ht="15">
      <c r="D1" s="219" t="s">
        <v>276</v>
      </c>
      <c r="E1" s="219"/>
    </row>
    <row r="2" spans="1:5" s="1" customFormat="1" ht="14.25" customHeight="1">
      <c r="A2" s="10"/>
      <c r="B2" s="11"/>
      <c r="C2" s="12"/>
      <c r="D2"/>
      <c r="E2" s="165" t="s">
        <v>258</v>
      </c>
    </row>
    <row r="3" spans="1:5" s="1" customFormat="1" ht="14.25" customHeight="1">
      <c r="A3" s="220" t="s">
        <v>232</v>
      </c>
      <c r="B3" s="220"/>
      <c r="C3" s="220"/>
      <c r="D3" s="220"/>
      <c r="E3" s="220"/>
    </row>
    <row r="4" spans="1:5" s="1" customFormat="1" ht="16.5" customHeight="1">
      <c r="A4" s="222" t="s">
        <v>55</v>
      </c>
      <c r="B4" s="222"/>
      <c r="C4" s="222"/>
      <c r="D4" s="222"/>
      <c r="E4" s="222"/>
    </row>
    <row r="5" spans="1:4" s="1" customFormat="1" ht="8.25" customHeight="1">
      <c r="A5" s="19"/>
      <c r="B5" s="25"/>
      <c r="C5" s="19"/>
      <c r="D5" s="19"/>
    </row>
    <row r="6" spans="1:5" s="1" customFormat="1" ht="28.5" customHeight="1">
      <c r="A6" s="191"/>
      <c r="B6" s="289" t="s">
        <v>151</v>
      </c>
      <c r="C6" s="290"/>
      <c r="D6" s="204" t="s">
        <v>210</v>
      </c>
      <c r="E6" s="192"/>
    </row>
    <row r="7" spans="1:5" s="1" customFormat="1" ht="39.75" customHeight="1">
      <c r="A7" s="193"/>
      <c r="B7" s="291" t="s">
        <v>139</v>
      </c>
      <c r="C7" s="292"/>
      <c r="D7" s="194" t="s">
        <v>256</v>
      </c>
      <c r="E7" s="195"/>
    </row>
    <row r="8" spans="1:5" s="1" customFormat="1" ht="21.75" customHeight="1">
      <c r="A8" s="193"/>
      <c r="B8" s="300" t="s">
        <v>138</v>
      </c>
      <c r="C8" s="301"/>
      <c r="D8" s="196" t="s">
        <v>240</v>
      </c>
      <c r="E8" s="192"/>
    </row>
    <row r="9" spans="1:5" s="1" customFormat="1" ht="14.25" customHeight="1">
      <c r="A9" s="197" t="s">
        <v>121</v>
      </c>
      <c r="B9" s="178" t="s">
        <v>12</v>
      </c>
      <c r="C9" s="178" t="s">
        <v>10</v>
      </c>
      <c r="D9" s="178" t="s">
        <v>11</v>
      </c>
      <c r="E9" s="172" t="s">
        <v>54</v>
      </c>
    </row>
    <row r="10" spans="1:5" s="1" customFormat="1" ht="10.5" customHeight="1">
      <c r="A10" s="154">
        <v>1</v>
      </c>
      <c r="B10" s="201" t="s">
        <v>272</v>
      </c>
      <c r="C10" s="156" t="s">
        <v>2</v>
      </c>
      <c r="D10" s="159">
        <v>5236.18</v>
      </c>
      <c r="E10" s="160">
        <f aca="true" t="shared" si="0" ref="E10:E18">SUM(D10:D10)</f>
        <v>5236.18</v>
      </c>
    </row>
    <row r="11" spans="1:5" s="1" customFormat="1" ht="11.25" customHeight="1">
      <c r="A11" s="154">
        <v>2</v>
      </c>
      <c r="B11" s="155" t="s">
        <v>0</v>
      </c>
      <c r="C11" s="156" t="s">
        <v>2</v>
      </c>
      <c r="D11" s="183">
        <v>13.5</v>
      </c>
      <c r="E11" s="160">
        <f t="shared" si="0"/>
        <v>13.5</v>
      </c>
    </row>
    <row r="12" spans="1:5" s="1" customFormat="1" ht="10.5" customHeight="1">
      <c r="A12" s="154">
        <v>3</v>
      </c>
      <c r="B12" s="203" t="s">
        <v>273</v>
      </c>
      <c r="C12" s="156" t="s">
        <v>2</v>
      </c>
      <c r="D12" s="183">
        <v>568</v>
      </c>
      <c r="E12" s="160">
        <f t="shared" si="0"/>
        <v>568</v>
      </c>
    </row>
    <row r="13" spans="1:5" s="1" customFormat="1" ht="12" customHeight="1">
      <c r="A13" s="154">
        <v>4</v>
      </c>
      <c r="B13" s="155" t="s">
        <v>83</v>
      </c>
      <c r="C13" s="156" t="s">
        <v>2</v>
      </c>
      <c r="D13" s="183">
        <v>252</v>
      </c>
      <c r="E13" s="160">
        <f t="shared" si="0"/>
        <v>252</v>
      </c>
    </row>
    <row r="14" spans="1:5" s="1" customFormat="1" ht="12" customHeight="1">
      <c r="A14" s="154">
        <v>5</v>
      </c>
      <c r="B14" s="155" t="s">
        <v>14</v>
      </c>
      <c r="C14" s="156" t="s">
        <v>2</v>
      </c>
      <c r="D14" s="183">
        <v>545</v>
      </c>
      <c r="E14" s="160">
        <f t="shared" si="0"/>
        <v>545</v>
      </c>
    </row>
    <row r="15" spans="1:5" s="1" customFormat="1" ht="12.75" customHeight="1">
      <c r="A15" s="154">
        <v>6</v>
      </c>
      <c r="B15" s="155" t="s">
        <v>15</v>
      </c>
      <c r="C15" s="156" t="s">
        <v>2</v>
      </c>
      <c r="D15" s="183" t="s">
        <v>47</v>
      </c>
      <c r="E15" s="160">
        <f t="shared" si="0"/>
        <v>0</v>
      </c>
    </row>
    <row r="16" spans="1:5" s="1" customFormat="1" ht="10.5" customHeight="1">
      <c r="A16" s="154">
        <v>7</v>
      </c>
      <c r="B16" s="155" t="s">
        <v>16</v>
      </c>
      <c r="C16" s="156" t="s">
        <v>2</v>
      </c>
      <c r="D16" s="183">
        <v>121</v>
      </c>
      <c r="E16" s="160">
        <f t="shared" si="0"/>
        <v>121</v>
      </c>
    </row>
    <row r="17" spans="1:5" s="1" customFormat="1" ht="14.25" customHeight="1">
      <c r="A17" s="154">
        <v>8</v>
      </c>
      <c r="B17" s="155" t="s">
        <v>87</v>
      </c>
      <c r="C17" s="156" t="s">
        <v>2</v>
      </c>
      <c r="D17" s="183">
        <v>192</v>
      </c>
      <c r="E17" s="160">
        <f t="shared" si="0"/>
        <v>192</v>
      </c>
    </row>
    <row r="18" spans="1:5" s="1" customFormat="1" ht="23.25" customHeight="1">
      <c r="A18" s="156">
        <v>9</v>
      </c>
      <c r="B18" s="202" t="s">
        <v>274</v>
      </c>
      <c r="C18" s="156" t="s">
        <v>2</v>
      </c>
      <c r="D18" s="183">
        <v>1559</v>
      </c>
      <c r="E18" s="160">
        <f t="shared" si="0"/>
        <v>1559</v>
      </c>
    </row>
    <row r="19" spans="1:5" s="1" customFormat="1" ht="10.5" customHeight="1">
      <c r="A19" s="154">
        <v>10</v>
      </c>
      <c r="B19" s="201" t="s">
        <v>275</v>
      </c>
      <c r="C19" s="156" t="s">
        <v>2</v>
      </c>
      <c r="D19" s="183">
        <v>1097.36</v>
      </c>
      <c r="E19" s="160">
        <f>SUM(D19:D19)</f>
        <v>1097.36</v>
      </c>
    </row>
    <row r="20" spans="1:5" s="1" customFormat="1" ht="18.75" customHeight="1">
      <c r="A20" s="156">
        <v>11</v>
      </c>
      <c r="B20" s="155" t="s">
        <v>3</v>
      </c>
      <c r="C20" s="156" t="s">
        <v>2</v>
      </c>
      <c r="D20" s="183">
        <v>46</v>
      </c>
      <c r="E20" s="160">
        <f>SUM(D20:D20)+180</f>
        <v>226</v>
      </c>
    </row>
    <row r="21" spans="1:5" s="1" customFormat="1" ht="14.25" customHeight="1">
      <c r="A21" s="154">
        <v>12</v>
      </c>
      <c r="B21" s="155" t="s">
        <v>4</v>
      </c>
      <c r="C21" s="156" t="s">
        <v>2</v>
      </c>
      <c r="D21" s="183">
        <v>72</v>
      </c>
      <c r="E21" s="160">
        <f aca="true" t="shared" si="1" ref="E21:E35">SUM(D21:D21)</f>
        <v>72</v>
      </c>
    </row>
    <row r="22" spans="1:5" s="1" customFormat="1" ht="14.25" customHeight="1">
      <c r="A22" s="154">
        <v>13</v>
      </c>
      <c r="B22" s="155" t="s">
        <v>6</v>
      </c>
      <c r="C22" s="156" t="s">
        <v>7</v>
      </c>
      <c r="D22" s="183">
        <v>369</v>
      </c>
      <c r="E22" s="160">
        <f t="shared" si="1"/>
        <v>369</v>
      </c>
    </row>
    <row r="23" spans="1:5" s="1" customFormat="1" ht="14.25" customHeight="1">
      <c r="A23" s="154">
        <v>14</v>
      </c>
      <c r="B23" s="155" t="s">
        <v>42</v>
      </c>
      <c r="C23" s="156" t="s">
        <v>7</v>
      </c>
      <c r="D23" s="183">
        <v>51</v>
      </c>
      <c r="E23" s="160">
        <f t="shared" si="1"/>
        <v>51</v>
      </c>
    </row>
    <row r="24" spans="1:5" s="1" customFormat="1" ht="14.25" customHeight="1">
      <c r="A24" s="154">
        <v>15</v>
      </c>
      <c r="B24" s="155" t="s">
        <v>43</v>
      </c>
      <c r="C24" s="156" t="s">
        <v>7</v>
      </c>
      <c r="D24" s="183">
        <v>30</v>
      </c>
      <c r="E24" s="160">
        <f t="shared" si="1"/>
        <v>30</v>
      </c>
    </row>
    <row r="25" spans="1:5" s="1" customFormat="1" ht="14.25" customHeight="1">
      <c r="A25" s="154">
        <v>16</v>
      </c>
      <c r="B25" s="155" t="s">
        <v>44</v>
      </c>
      <c r="C25" s="156" t="s">
        <v>7</v>
      </c>
      <c r="D25" s="183">
        <v>98</v>
      </c>
      <c r="E25" s="160">
        <f t="shared" si="1"/>
        <v>98</v>
      </c>
    </row>
    <row r="26" spans="1:5" s="1" customFormat="1" ht="14.25" customHeight="1">
      <c r="A26" s="154">
        <v>17</v>
      </c>
      <c r="B26" s="155" t="s">
        <v>45</v>
      </c>
      <c r="C26" s="156" t="s">
        <v>7</v>
      </c>
      <c r="D26" s="183">
        <v>7</v>
      </c>
      <c r="E26" s="160">
        <f t="shared" si="1"/>
        <v>7</v>
      </c>
    </row>
    <row r="27" spans="1:5" s="1" customFormat="1" ht="12" customHeight="1">
      <c r="A27" s="154">
        <v>18</v>
      </c>
      <c r="B27" s="155" t="s">
        <v>46</v>
      </c>
      <c r="C27" s="156" t="s">
        <v>2</v>
      </c>
      <c r="D27" s="183">
        <v>45</v>
      </c>
      <c r="E27" s="160">
        <f t="shared" si="1"/>
        <v>45</v>
      </c>
    </row>
    <row r="28" spans="1:5" s="1" customFormat="1" ht="14.25" customHeight="1">
      <c r="A28" s="154">
        <v>19</v>
      </c>
      <c r="B28" s="155" t="s">
        <v>48</v>
      </c>
      <c r="C28" s="156" t="s">
        <v>7</v>
      </c>
      <c r="D28" s="183">
        <v>31</v>
      </c>
      <c r="E28" s="160">
        <f t="shared" si="1"/>
        <v>31</v>
      </c>
    </row>
    <row r="29" spans="1:5" s="1" customFormat="1" ht="12" customHeight="1">
      <c r="A29" s="154">
        <v>20</v>
      </c>
      <c r="B29" s="155" t="s">
        <v>23</v>
      </c>
      <c r="C29" s="156" t="s">
        <v>2</v>
      </c>
      <c r="D29" s="183">
        <v>2422.52</v>
      </c>
      <c r="E29" s="160">
        <f t="shared" si="1"/>
        <v>2422.52</v>
      </c>
    </row>
    <row r="30" spans="1:5" s="1" customFormat="1" ht="14.25" customHeight="1">
      <c r="A30" s="154">
        <v>21</v>
      </c>
      <c r="B30" s="155" t="s">
        <v>17</v>
      </c>
      <c r="C30" s="156" t="s">
        <v>2</v>
      </c>
      <c r="D30" s="183">
        <v>1231.75</v>
      </c>
      <c r="E30" s="160">
        <f t="shared" si="1"/>
        <v>1231.75</v>
      </c>
    </row>
    <row r="31" spans="1:5" s="1" customFormat="1" ht="14.25" customHeight="1">
      <c r="A31" s="154">
        <v>22</v>
      </c>
      <c r="B31" s="155" t="s">
        <v>25</v>
      </c>
      <c r="C31" s="156" t="s">
        <v>2</v>
      </c>
      <c r="D31" s="183">
        <v>11</v>
      </c>
      <c r="E31" s="160">
        <f t="shared" si="1"/>
        <v>11</v>
      </c>
    </row>
    <row r="32" spans="1:5" s="1" customFormat="1" ht="14.25" customHeight="1">
      <c r="A32" s="154">
        <v>23</v>
      </c>
      <c r="B32" s="155" t="s">
        <v>18</v>
      </c>
      <c r="C32" s="156" t="s">
        <v>2</v>
      </c>
      <c r="D32" s="183">
        <v>233.41</v>
      </c>
      <c r="E32" s="160">
        <f t="shared" si="1"/>
        <v>233.41</v>
      </c>
    </row>
    <row r="33" spans="1:5" s="1" customFormat="1" ht="12" customHeight="1">
      <c r="A33" s="154">
        <v>24</v>
      </c>
      <c r="B33" s="155" t="s">
        <v>19</v>
      </c>
      <c r="C33" s="156" t="s">
        <v>2</v>
      </c>
      <c r="D33" s="183">
        <v>252</v>
      </c>
      <c r="E33" s="160">
        <f t="shared" si="1"/>
        <v>252</v>
      </c>
    </row>
    <row r="34" spans="1:5" s="1" customFormat="1" ht="27.75" customHeight="1">
      <c r="A34" s="156">
        <v>25</v>
      </c>
      <c r="B34" s="163" t="s">
        <v>24</v>
      </c>
      <c r="C34" s="156" t="s">
        <v>2</v>
      </c>
      <c r="D34" s="183">
        <v>11632</v>
      </c>
      <c r="E34" s="160">
        <f t="shared" si="1"/>
        <v>11632</v>
      </c>
    </row>
    <row r="35" spans="1:5" s="1" customFormat="1" ht="14.25" customHeight="1">
      <c r="A35" s="154">
        <v>26</v>
      </c>
      <c r="B35" s="155" t="s">
        <v>9</v>
      </c>
      <c r="C35" s="156" t="s">
        <v>2</v>
      </c>
      <c r="D35" s="183">
        <v>11600</v>
      </c>
      <c r="E35" s="160">
        <f t="shared" si="1"/>
        <v>11600</v>
      </c>
    </row>
    <row r="36" s="1" customFormat="1" ht="19.5" customHeight="1">
      <c r="A36" s="198"/>
    </row>
    <row r="37" s="1" customFormat="1" ht="19.5" customHeight="1">
      <c r="B37" s="11"/>
    </row>
    <row r="38" ht="21.75" customHeight="1">
      <c r="B38" s="11"/>
    </row>
    <row r="39" s="1" customFormat="1" ht="19.5" customHeight="1">
      <c r="B39" s="11"/>
    </row>
  </sheetData>
  <sheetProtection/>
  <mergeCells count="6">
    <mergeCell ref="D1:E1"/>
    <mergeCell ref="A3:E3"/>
    <mergeCell ref="A4:E4"/>
    <mergeCell ref="B6:C6"/>
    <mergeCell ref="B7:C7"/>
    <mergeCell ref="B8:C8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0"/>
  <sheetViews>
    <sheetView view="pageBreakPreview" zoomScale="85" zoomScaleSheetLayoutView="85" zoomScalePageLayoutView="0" workbookViewId="0" topLeftCell="A1">
      <selection activeCell="E3" sqref="E3:G3"/>
    </sheetView>
  </sheetViews>
  <sheetFormatPr defaultColWidth="8.796875" defaultRowHeight="14.25"/>
  <cols>
    <col min="1" max="1" width="4.8984375" style="0" customWidth="1"/>
    <col min="2" max="2" width="27.8984375" style="0" customWidth="1"/>
    <col min="3" max="3" width="8.69921875" style="0" customWidth="1"/>
    <col min="4" max="4" width="19.59765625" style="0" customWidth="1"/>
    <col min="5" max="5" width="14.59765625" style="0" customWidth="1"/>
    <col min="6" max="6" width="13.3984375" style="0" customWidth="1"/>
    <col min="7" max="7" width="21.5" style="0" customWidth="1"/>
  </cols>
  <sheetData>
    <row r="1" spans="5:7" ht="15">
      <c r="E1" s="219"/>
      <c r="F1" s="219"/>
      <c r="G1" s="219"/>
    </row>
    <row r="2" spans="5:7" ht="15">
      <c r="E2" s="138"/>
      <c r="F2" s="138"/>
      <c r="G2" s="138" t="s">
        <v>276</v>
      </c>
    </row>
    <row r="3" spans="1:7" s="1" customFormat="1" ht="14.25" customHeight="1">
      <c r="A3" s="10"/>
      <c r="B3" s="11"/>
      <c r="C3" s="12"/>
      <c r="E3" s="221" t="s">
        <v>270</v>
      </c>
      <c r="F3" s="221"/>
      <c r="G3" s="221"/>
    </row>
    <row r="4" spans="1:7" s="1" customFormat="1" ht="14.25" customHeight="1">
      <c r="A4" s="220" t="s">
        <v>20</v>
      </c>
      <c r="B4" s="220"/>
      <c r="C4" s="220"/>
      <c r="D4" s="220"/>
      <c r="E4" s="220"/>
      <c r="F4" s="220"/>
      <c r="G4" s="220"/>
    </row>
    <row r="5" spans="1:7" s="1" customFormat="1" ht="16.5" customHeight="1">
      <c r="A5" s="222" t="s">
        <v>55</v>
      </c>
      <c r="B5" s="222"/>
      <c r="C5" s="222"/>
      <c r="D5" s="222"/>
      <c r="E5" s="222"/>
      <c r="F5" s="222"/>
      <c r="G5" s="222"/>
    </row>
    <row r="6" spans="1:3" s="1" customFormat="1" ht="13.5" customHeight="1">
      <c r="A6" s="19"/>
      <c r="B6" s="25"/>
      <c r="C6" s="19"/>
    </row>
    <row r="7" spans="1:6" s="1" customFormat="1" ht="34.5" customHeight="1">
      <c r="A7" s="19"/>
      <c r="B7" s="214" t="s">
        <v>151</v>
      </c>
      <c r="C7" s="215"/>
      <c r="D7" s="62" t="s">
        <v>150</v>
      </c>
      <c r="E7" s="62" t="s">
        <v>74</v>
      </c>
      <c r="F7" s="62" t="s">
        <v>155</v>
      </c>
    </row>
    <row r="8" spans="1:7" s="1" customFormat="1" ht="57" customHeight="1">
      <c r="A8" s="30"/>
      <c r="B8" s="216" t="s">
        <v>139</v>
      </c>
      <c r="C8" s="217"/>
      <c r="D8" s="48" t="s">
        <v>212</v>
      </c>
      <c r="E8" s="95" t="s">
        <v>156</v>
      </c>
      <c r="F8" s="223" t="s">
        <v>213</v>
      </c>
      <c r="G8" s="41"/>
    </row>
    <row r="9" spans="1:6" s="1" customFormat="1" ht="46.5" customHeight="1">
      <c r="A9" s="30"/>
      <c r="B9" s="210" t="s">
        <v>138</v>
      </c>
      <c r="C9" s="211"/>
      <c r="D9" s="137" t="s">
        <v>237</v>
      </c>
      <c r="E9" s="54" t="s">
        <v>78</v>
      </c>
      <c r="F9" s="224"/>
    </row>
    <row r="10" spans="1:7" s="1" customFormat="1" ht="14.25" customHeight="1">
      <c r="A10" s="64" t="s">
        <v>121</v>
      </c>
      <c r="B10" s="65" t="s">
        <v>12</v>
      </c>
      <c r="C10" s="65" t="s">
        <v>10</v>
      </c>
      <c r="D10" s="65" t="s">
        <v>11</v>
      </c>
      <c r="E10" s="66" t="s">
        <v>11</v>
      </c>
      <c r="F10" s="66"/>
      <c r="G10" s="62" t="s">
        <v>54</v>
      </c>
    </row>
    <row r="11" spans="1:7" s="1" customFormat="1" ht="14.25" customHeight="1">
      <c r="A11" s="4">
        <v>1</v>
      </c>
      <c r="B11" s="6" t="s">
        <v>1</v>
      </c>
      <c r="C11" s="3" t="s">
        <v>2</v>
      </c>
      <c r="D11" s="34">
        <v>1050</v>
      </c>
      <c r="E11" s="35" t="s">
        <v>47</v>
      </c>
      <c r="F11" s="35"/>
      <c r="G11" s="36">
        <f aca="true" t="shared" si="0" ref="G11:G19">SUM(D11:E11)</f>
        <v>1050</v>
      </c>
    </row>
    <row r="12" spans="1:7" s="1" customFormat="1" ht="14.25" customHeight="1">
      <c r="A12" s="4">
        <v>2</v>
      </c>
      <c r="B12" s="6" t="s">
        <v>0</v>
      </c>
      <c r="C12" s="3" t="s">
        <v>2</v>
      </c>
      <c r="D12" s="34">
        <v>286</v>
      </c>
      <c r="E12" s="35" t="s">
        <v>47</v>
      </c>
      <c r="F12" s="35"/>
      <c r="G12" s="36">
        <f t="shared" si="0"/>
        <v>286</v>
      </c>
    </row>
    <row r="13" spans="1:7" s="1" customFormat="1" ht="14.25" customHeight="1">
      <c r="A13" s="4">
        <v>3</v>
      </c>
      <c r="B13" s="27" t="s">
        <v>49</v>
      </c>
      <c r="C13" s="3" t="s">
        <v>2</v>
      </c>
      <c r="D13" s="34">
        <v>1576</v>
      </c>
      <c r="E13" s="35">
        <v>278.2</v>
      </c>
      <c r="F13" s="35"/>
      <c r="G13" s="36">
        <f t="shared" si="0"/>
        <v>1854.2</v>
      </c>
    </row>
    <row r="14" spans="1:7" s="1" customFormat="1" ht="14.25" customHeight="1">
      <c r="A14" s="4">
        <v>4</v>
      </c>
      <c r="B14" s="6" t="s">
        <v>83</v>
      </c>
      <c r="C14" s="3" t="s">
        <v>2</v>
      </c>
      <c r="D14" s="34">
        <v>25</v>
      </c>
      <c r="E14" s="35">
        <v>33.8</v>
      </c>
      <c r="F14" s="35"/>
      <c r="G14" s="36">
        <f t="shared" si="0"/>
        <v>58.8</v>
      </c>
    </row>
    <row r="15" spans="1:7" s="1" customFormat="1" ht="14.25" customHeight="1">
      <c r="A15" s="4">
        <v>5</v>
      </c>
      <c r="B15" s="6" t="s">
        <v>14</v>
      </c>
      <c r="C15" s="3" t="s">
        <v>2</v>
      </c>
      <c r="D15" s="34" t="s">
        <v>47</v>
      </c>
      <c r="E15" s="35">
        <v>6.8</v>
      </c>
      <c r="F15" s="35"/>
      <c r="G15" s="36">
        <f t="shared" si="0"/>
        <v>6.8</v>
      </c>
    </row>
    <row r="16" spans="1:7" s="1" customFormat="1" ht="14.25" customHeight="1">
      <c r="A16" s="4">
        <v>6</v>
      </c>
      <c r="B16" s="6" t="s">
        <v>15</v>
      </c>
      <c r="C16" s="3" t="s">
        <v>2</v>
      </c>
      <c r="D16" s="34" t="s">
        <v>47</v>
      </c>
      <c r="E16" s="35">
        <v>93.6</v>
      </c>
      <c r="F16" s="35"/>
      <c r="G16" s="36">
        <f t="shared" si="0"/>
        <v>93.6</v>
      </c>
    </row>
    <row r="17" spans="1:7" s="1" customFormat="1" ht="14.25" customHeight="1">
      <c r="A17" s="4">
        <v>7</v>
      </c>
      <c r="B17" s="6" t="s">
        <v>16</v>
      </c>
      <c r="C17" s="3" t="s">
        <v>2</v>
      </c>
      <c r="D17" s="34" t="s">
        <v>47</v>
      </c>
      <c r="E17" s="35" t="s">
        <v>47</v>
      </c>
      <c r="F17" s="35"/>
      <c r="G17" s="36">
        <f t="shared" si="0"/>
        <v>0</v>
      </c>
    </row>
    <row r="18" spans="1:7" s="1" customFormat="1" ht="14.25" customHeight="1">
      <c r="A18" s="4">
        <v>8</v>
      </c>
      <c r="B18" s="6" t="s">
        <v>87</v>
      </c>
      <c r="C18" s="3" t="s">
        <v>2</v>
      </c>
      <c r="D18" s="34">
        <v>136</v>
      </c>
      <c r="E18" s="35" t="s">
        <v>47</v>
      </c>
      <c r="F18" s="35"/>
      <c r="G18" s="36">
        <f t="shared" si="0"/>
        <v>136</v>
      </c>
    </row>
    <row r="19" spans="1:7" s="1" customFormat="1" ht="14.25" customHeight="1">
      <c r="A19" s="4">
        <v>9</v>
      </c>
      <c r="B19" s="27" t="s">
        <v>50</v>
      </c>
      <c r="C19" s="3" t="s">
        <v>2</v>
      </c>
      <c r="D19" s="34">
        <v>1183</v>
      </c>
      <c r="E19" s="35">
        <v>66.8</v>
      </c>
      <c r="F19" s="35"/>
      <c r="G19" s="36">
        <f t="shared" si="0"/>
        <v>1249.8</v>
      </c>
    </row>
    <row r="20" spans="1:7" s="1" customFormat="1" ht="14.25" customHeight="1">
      <c r="A20" s="4">
        <v>10</v>
      </c>
      <c r="B20" s="6" t="s">
        <v>5</v>
      </c>
      <c r="C20" s="3" t="s">
        <v>2</v>
      </c>
      <c r="D20" s="34">
        <v>700</v>
      </c>
      <c r="E20" s="35">
        <v>21.1</v>
      </c>
      <c r="F20" s="35">
        <v>284</v>
      </c>
      <c r="G20" s="36">
        <f>SUM(D20:F20)</f>
        <v>1005.1</v>
      </c>
    </row>
    <row r="21" spans="1:7" s="1" customFormat="1" ht="55.5" customHeight="1">
      <c r="A21" s="3">
        <v>11</v>
      </c>
      <c r="B21" s="6" t="s">
        <v>3</v>
      </c>
      <c r="C21" s="3" t="s">
        <v>2</v>
      </c>
      <c r="D21" s="50" t="s">
        <v>140</v>
      </c>
      <c r="E21" s="35">
        <v>1.6</v>
      </c>
      <c r="F21" s="35"/>
      <c r="G21" s="36">
        <f>SUM(D21:E21)+180</f>
        <v>181.6</v>
      </c>
    </row>
    <row r="22" spans="1:7" s="1" customFormat="1" ht="14.25" customHeight="1">
      <c r="A22" s="4">
        <v>12</v>
      </c>
      <c r="B22" s="6" t="s">
        <v>4</v>
      </c>
      <c r="C22" s="3" t="s">
        <v>2</v>
      </c>
      <c r="D22" s="34">
        <v>67</v>
      </c>
      <c r="E22" s="35">
        <v>1</v>
      </c>
      <c r="F22" s="35"/>
      <c r="G22" s="36">
        <f aca="true" t="shared" si="1" ref="G22:G36">SUM(D22:E22)</f>
        <v>68</v>
      </c>
    </row>
    <row r="23" spans="1:7" s="1" customFormat="1" ht="14.25" customHeight="1">
      <c r="A23" s="4">
        <v>13</v>
      </c>
      <c r="B23" s="6" t="s">
        <v>6</v>
      </c>
      <c r="C23" s="3" t="s">
        <v>7</v>
      </c>
      <c r="D23" s="34">
        <v>190</v>
      </c>
      <c r="E23" s="35">
        <v>28</v>
      </c>
      <c r="F23" s="35"/>
      <c r="G23" s="36">
        <f t="shared" si="1"/>
        <v>218</v>
      </c>
    </row>
    <row r="24" spans="1:7" s="1" customFormat="1" ht="14.25" customHeight="1">
      <c r="A24" s="4">
        <v>14</v>
      </c>
      <c r="B24" s="6" t="s">
        <v>42</v>
      </c>
      <c r="C24" s="3" t="s">
        <v>7</v>
      </c>
      <c r="D24" s="34">
        <v>25</v>
      </c>
      <c r="E24" s="35">
        <v>2</v>
      </c>
      <c r="F24" s="35"/>
      <c r="G24" s="36">
        <f t="shared" si="1"/>
        <v>27</v>
      </c>
    </row>
    <row r="25" spans="1:7" s="1" customFormat="1" ht="14.25" customHeight="1">
      <c r="A25" s="4">
        <v>15</v>
      </c>
      <c r="B25" s="6" t="s">
        <v>43</v>
      </c>
      <c r="C25" s="3" t="s">
        <v>7</v>
      </c>
      <c r="D25" s="34">
        <v>8</v>
      </c>
      <c r="E25" s="35" t="s">
        <v>47</v>
      </c>
      <c r="F25" s="35"/>
      <c r="G25" s="36">
        <f t="shared" si="1"/>
        <v>8</v>
      </c>
    </row>
    <row r="26" spans="1:7" s="1" customFormat="1" ht="14.25" customHeight="1">
      <c r="A26" s="4">
        <v>16</v>
      </c>
      <c r="B26" s="6" t="s">
        <v>44</v>
      </c>
      <c r="C26" s="3" t="s">
        <v>7</v>
      </c>
      <c r="D26" s="34">
        <v>41</v>
      </c>
      <c r="E26" s="35">
        <v>2</v>
      </c>
      <c r="F26" s="35"/>
      <c r="G26" s="36">
        <f t="shared" si="1"/>
        <v>43</v>
      </c>
    </row>
    <row r="27" spans="1:7" s="1" customFormat="1" ht="14.25" customHeight="1">
      <c r="A27" s="4">
        <v>17</v>
      </c>
      <c r="B27" s="6" t="s">
        <v>45</v>
      </c>
      <c r="C27" s="3" t="s">
        <v>7</v>
      </c>
      <c r="D27" s="34">
        <v>13</v>
      </c>
      <c r="E27" s="35">
        <v>1</v>
      </c>
      <c r="F27" s="35"/>
      <c r="G27" s="36">
        <f t="shared" si="1"/>
        <v>14</v>
      </c>
    </row>
    <row r="28" spans="1:7" s="1" customFormat="1" ht="14.25" customHeight="1">
      <c r="A28" s="4">
        <v>18</v>
      </c>
      <c r="B28" s="6" t="s">
        <v>46</v>
      </c>
      <c r="C28" s="3" t="s">
        <v>2</v>
      </c>
      <c r="D28" s="34">
        <v>12</v>
      </c>
      <c r="E28" s="35">
        <v>1</v>
      </c>
      <c r="F28" s="35"/>
      <c r="G28" s="36">
        <f t="shared" si="1"/>
        <v>13</v>
      </c>
    </row>
    <row r="29" spans="1:7" s="1" customFormat="1" ht="14.25" customHeight="1">
      <c r="A29" s="4">
        <v>19</v>
      </c>
      <c r="B29" s="6" t="s">
        <v>48</v>
      </c>
      <c r="C29" s="3" t="s">
        <v>7</v>
      </c>
      <c r="D29" s="34">
        <v>11</v>
      </c>
      <c r="E29" s="35"/>
      <c r="F29" s="35"/>
      <c r="G29" s="36">
        <f t="shared" si="1"/>
        <v>11</v>
      </c>
    </row>
    <row r="30" spans="1:7" s="1" customFormat="1" ht="14.25" customHeight="1">
      <c r="A30" s="4">
        <v>20</v>
      </c>
      <c r="B30" s="6" t="s">
        <v>23</v>
      </c>
      <c r="C30" s="3" t="s">
        <v>2</v>
      </c>
      <c r="D30" s="34" t="s">
        <v>47</v>
      </c>
      <c r="E30" s="35">
        <v>9</v>
      </c>
      <c r="F30" s="35"/>
      <c r="G30" s="36">
        <f t="shared" si="1"/>
        <v>9</v>
      </c>
    </row>
    <row r="31" spans="1:7" s="1" customFormat="1" ht="14.25" customHeight="1">
      <c r="A31" s="4">
        <v>21</v>
      </c>
      <c r="B31" s="6" t="s">
        <v>17</v>
      </c>
      <c r="C31" s="3" t="s">
        <v>2</v>
      </c>
      <c r="D31" s="34" t="s">
        <v>47</v>
      </c>
      <c r="E31" s="35" t="s">
        <v>47</v>
      </c>
      <c r="F31" s="35"/>
      <c r="G31" s="36">
        <f t="shared" si="1"/>
        <v>0</v>
      </c>
    </row>
    <row r="32" spans="1:7" s="1" customFormat="1" ht="14.25" customHeight="1">
      <c r="A32" s="4">
        <v>22</v>
      </c>
      <c r="B32" s="6" t="s">
        <v>25</v>
      </c>
      <c r="C32" s="3" t="s">
        <v>2</v>
      </c>
      <c r="D32" s="34">
        <v>5</v>
      </c>
      <c r="E32" s="34" t="s">
        <v>47</v>
      </c>
      <c r="F32" s="34"/>
      <c r="G32" s="36">
        <f t="shared" si="1"/>
        <v>5</v>
      </c>
    </row>
    <row r="33" spans="1:7" s="1" customFormat="1" ht="14.25" customHeight="1">
      <c r="A33" s="4">
        <v>23</v>
      </c>
      <c r="B33" s="6" t="s">
        <v>18</v>
      </c>
      <c r="C33" s="3" t="s">
        <v>2</v>
      </c>
      <c r="D33" s="34">
        <v>612</v>
      </c>
      <c r="E33" s="35">
        <v>14</v>
      </c>
      <c r="F33" s="35"/>
      <c r="G33" s="36">
        <f t="shared" si="1"/>
        <v>626</v>
      </c>
    </row>
    <row r="34" spans="1:7" s="1" customFormat="1" ht="14.25" customHeight="1">
      <c r="A34" s="4">
        <v>24</v>
      </c>
      <c r="B34" s="6" t="s">
        <v>19</v>
      </c>
      <c r="C34" s="3" t="s">
        <v>2</v>
      </c>
      <c r="D34" s="34">
        <v>20</v>
      </c>
      <c r="E34" s="35">
        <v>7.8</v>
      </c>
      <c r="F34" s="35"/>
      <c r="G34" s="36">
        <f t="shared" si="1"/>
        <v>27.8</v>
      </c>
    </row>
    <row r="35" spans="1:7" s="1" customFormat="1" ht="44.25" customHeight="1">
      <c r="A35" s="3">
        <v>25</v>
      </c>
      <c r="B35" s="7" t="s">
        <v>24</v>
      </c>
      <c r="C35" s="3" t="s">
        <v>2</v>
      </c>
      <c r="D35" s="34">
        <v>4508</v>
      </c>
      <c r="E35" s="35">
        <v>360</v>
      </c>
      <c r="F35" s="35"/>
      <c r="G35" s="36">
        <f t="shared" si="1"/>
        <v>4868</v>
      </c>
    </row>
    <row r="36" spans="1:7" s="1" customFormat="1" ht="14.25" customHeight="1">
      <c r="A36" s="4">
        <v>26</v>
      </c>
      <c r="B36" s="6" t="s">
        <v>9</v>
      </c>
      <c r="C36" s="3" t="s">
        <v>2</v>
      </c>
      <c r="D36" s="34">
        <v>2591</v>
      </c>
      <c r="E36" s="35">
        <v>700</v>
      </c>
      <c r="F36" s="35"/>
      <c r="G36" s="36">
        <f t="shared" si="1"/>
        <v>3291</v>
      </c>
    </row>
    <row r="37" s="1" customFormat="1" ht="19.5" customHeight="1"/>
    <row r="38" s="1" customFormat="1" ht="19.5" customHeight="1">
      <c r="B38" s="11"/>
    </row>
    <row r="39" spans="2:6" ht="21.75" customHeight="1">
      <c r="B39" s="11"/>
      <c r="E39" s="1"/>
      <c r="F39" s="1"/>
    </row>
    <row r="40" s="1" customFormat="1" ht="19.5" customHeight="1">
      <c r="B40" s="11"/>
    </row>
  </sheetData>
  <sheetProtection/>
  <mergeCells count="8">
    <mergeCell ref="E1:G1"/>
    <mergeCell ref="A4:G4"/>
    <mergeCell ref="E3:G3"/>
    <mergeCell ref="A5:G5"/>
    <mergeCell ref="B9:C9"/>
    <mergeCell ref="B7:C7"/>
    <mergeCell ref="B8:C8"/>
    <mergeCell ref="F8:F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9"/>
  <sheetViews>
    <sheetView tabSelected="1" view="pageBreakPreview" zoomScale="115" zoomScaleNormal="115" zoomScaleSheetLayoutView="115" zoomScalePageLayoutView="0" workbookViewId="0" topLeftCell="C4">
      <selection activeCell="G9" sqref="G9:G36"/>
    </sheetView>
  </sheetViews>
  <sheetFormatPr defaultColWidth="8.796875" defaultRowHeight="14.25"/>
  <cols>
    <col min="1" max="1" width="4.19921875" style="0" customWidth="1"/>
    <col min="2" max="2" width="24.5" style="0" customWidth="1"/>
    <col min="3" max="3" width="6.3984375" style="0" customWidth="1"/>
    <col min="4" max="4" width="15.3984375" style="0" customWidth="1"/>
    <col min="5" max="5" width="16.09765625" style="0" customWidth="1"/>
    <col min="6" max="8" width="14.8984375" style="0" customWidth="1"/>
    <col min="9" max="9" width="12.69921875" style="0" customWidth="1"/>
  </cols>
  <sheetData>
    <row r="1" spans="1:9" ht="14.25">
      <c r="A1" s="147"/>
      <c r="B1" s="147"/>
      <c r="C1" s="147"/>
      <c r="D1" s="147"/>
      <c r="E1" s="147"/>
      <c r="F1" s="148"/>
      <c r="G1" s="148"/>
      <c r="H1" s="225" t="s">
        <v>276</v>
      </c>
      <c r="I1" s="225"/>
    </row>
    <row r="2" spans="1:9" ht="14.25" customHeight="1">
      <c r="A2" s="147"/>
      <c r="B2" s="147"/>
      <c r="C2" s="147"/>
      <c r="D2" s="147"/>
      <c r="E2" s="147"/>
      <c r="F2" s="148"/>
      <c r="G2" s="148"/>
      <c r="H2" s="225" t="s">
        <v>269</v>
      </c>
      <c r="I2" s="225"/>
    </row>
    <row r="3" spans="1:9" s="1" customFormat="1" ht="14.25" customHeight="1">
      <c r="A3" s="226" t="s">
        <v>21</v>
      </c>
      <c r="B3" s="226"/>
      <c r="C3" s="226"/>
      <c r="D3" s="226"/>
      <c r="E3" s="226"/>
      <c r="F3" s="226"/>
      <c r="G3" s="226"/>
      <c r="H3" s="226"/>
      <c r="I3" s="226"/>
    </row>
    <row r="4" spans="1:9" s="1" customFormat="1" ht="14.25" customHeight="1">
      <c r="A4" s="227" t="s">
        <v>59</v>
      </c>
      <c r="B4" s="227"/>
      <c r="C4" s="227"/>
      <c r="D4" s="227"/>
      <c r="E4" s="227"/>
      <c r="F4" s="227"/>
      <c r="G4" s="227"/>
      <c r="H4" s="227"/>
      <c r="I4" s="227"/>
    </row>
    <row r="5" spans="1:9" s="1" customFormat="1" ht="41.25" customHeight="1">
      <c r="A5" s="149"/>
      <c r="B5" s="230" t="s">
        <v>152</v>
      </c>
      <c r="C5" s="231"/>
      <c r="D5" s="150" t="s">
        <v>150</v>
      </c>
      <c r="E5" s="150" t="s">
        <v>150</v>
      </c>
      <c r="F5" s="150" t="s">
        <v>71</v>
      </c>
      <c r="G5" s="205" t="s">
        <v>207</v>
      </c>
      <c r="H5" s="150" t="s">
        <v>207</v>
      </c>
      <c r="I5" s="234" t="s">
        <v>214</v>
      </c>
    </row>
    <row r="6" spans="1:9" s="1" customFormat="1" ht="14.25" customHeight="1">
      <c r="A6" s="149"/>
      <c r="B6" s="232" t="s">
        <v>137</v>
      </c>
      <c r="C6" s="233"/>
      <c r="D6" s="151" t="s">
        <v>56</v>
      </c>
      <c r="E6" s="151" t="s">
        <v>57</v>
      </c>
      <c r="F6" s="151" t="s">
        <v>58</v>
      </c>
      <c r="G6" s="206" t="s">
        <v>278</v>
      </c>
      <c r="H6" s="151" t="s">
        <v>206</v>
      </c>
      <c r="I6" s="235"/>
    </row>
    <row r="7" spans="1:9" s="1" customFormat="1" ht="14.25" customHeight="1">
      <c r="A7" s="149"/>
      <c r="B7" s="228" t="s">
        <v>120</v>
      </c>
      <c r="C7" s="229"/>
      <c r="D7" s="152">
        <v>201</v>
      </c>
      <c r="E7" s="152">
        <v>38</v>
      </c>
      <c r="F7" s="152">
        <v>5</v>
      </c>
      <c r="G7" s="207">
        <v>10</v>
      </c>
      <c r="H7" s="153">
        <v>10</v>
      </c>
      <c r="I7" s="236"/>
    </row>
    <row r="8" spans="1:9" s="1" customFormat="1" ht="14.25" customHeight="1">
      <c r="A8" s="64" t="s">
        <v>121</v>
      </c>
      <c r="B8" s="62" t="s">
        <v>12</v>
      </c>
      <c r="C8" s="71" t="s">
        <v>10</v>
      </c>
      <c r="D8" s="62" t="s">
        <v>11</v>
      </c>
      <c r="E8" s="62" t="s">
        <v>11</v>
      </c>
      <c r="F8" s="62" t="s">
        <v>11</v>
      </c>
      <c r="G8" s="208"/>
      <c r="H8" s="62" t="s">
        <v>11</v>
      </c>
      <c r="I8" s="62" t="s">
        <v>63</v>
      </c>
    </row>
    <row r="9" spans="1:9" s="1" customFormat="1" ht="12" customHeight="1">
      <c r="A9" s="154">
        <v>1</v>
      </c>
      <c r="B9" s="155" t="s">
        <v>1</v>
      </c>
      <c r="C9" s="156" t="s">
        <v>2</v>
      </c>
      <c r="D9" s="157">
        <v>50</v>
      </c>
      <c r="E9" s="157">
        <v>132</v>
      </c>
      <c r="F9" s="158">
        <v>0</v>
      </c>
      <c r="G9" s="209">
        <v>119</v>
      </c>
      <c r="H9" s="159"/>
      <c r="I9" s="160">
        <f>SUM(D9:H9)</f>
        <v>301</v>
      </c>
    </row>
    <row r="10" spans="1:9" s="1" customFormat="1" ht="12" customHeight="1">
      <c r="A10" s="154">
        <v>2</v>
      </c>
      <c r="B10" s="155" t="s">
        <v>0</v>
      </c>
      <c r="C10" s="156" t="s">
        <v>2</v>
      </c>
      <c r="D10" s="157">
        <v>40</v>
      </c>
      <c r="E10" s="157" t="s">
        <v>47</v>
      </c>
      <c r="F10" s="157">
        <v>22</v>
      </c>
      <c r="G10" s="209"/>
      <c r="H10" s="159"/>
      <c r="I10" s="160">
        <f>SUM(D10:H10)</f>
        <v>62</v>
      </c>
    </row>
    <row r="11" spans="1:9" s="1" customFormat="1" ht="12" customHeight="1">
      <c r="A11" s="154">
        <v>3</v>
      </c>
      <c r="B11" s="161" t="s">
        <v>49</v>
      </c>
      <c r="C11" s="156" t="s">
        <v>2</v>
      </c>
      <c r="D11" s="157">
        <v>400</v>
      </c>
      <c r="E11" s="157">
        <v>10</v>
      </c>
      <c r="F11" s="157">
        <v>70</v>
      </c>
      <c r="G11" s="209">
        <v>202.51</v>
      </c>
      <c r="H11" s="159">
        <v>198.5</v>
      </c>
      <c r="I11" s="160">
        <f>SUM(D11:H11)</f>
        <v>881.01</v>
      </c>
    </row>
    <row r="12" spans="1:9" s="1" customFormat="1" ht="12" customHeight="1">
      <c r="A12" s="154">
        <v>4</v>
      </c>
      <c r="B12" s="155" t="s">
        <v>136</v>
      </c>
      <c r="C12" s="156" t="s">
        <v>2</v>
      </c>
      <c r="D12" s="157">
        <v>800</v>
      </c>
      <c r="E12" s="157">
        <v>50</v>
      </c>
      <c r="F12" s="157" t="s">
        <v>47</v>
      </c>
      <c r="G12" s="209"/>
      <c r="H12" s="159"/>
      <c r="I12" s="160">
        <f aca="true" t="shared" si="0" ref="I12:I36">SUM(D12:H12)</f>
        <v>850</v>
      </c>
    </row>
    <row r="13" spans="1:9" s="1" customFormat="1" ht="9" customHeight="1">
      <c r="A13" s="154">
        <v>5</v>
      </c>
      <c r="B13" s="155" t="s">
        <v>16</v>
      </c>
      <c r="C13" s="156" t="s">
        <v>2</v>
      </c>
      <c r="D13" s="157">
        <v>80</v>
      </c>
      <c r="E13" s="157"/>
      <c r="F13" s="157"/>
      <c r="G13" s="209"/>
      <c r="H13" s="159"/>
      <c r="I13" s="160">
        <f t="shared" si="0"/>
        <v>80</v>
      </c>
    </row>
    <row r="14" spans="1:9" s="1" customFormat="1" ht="12.75" customHeight="1">
      <c r="A14" s="154">
        <v>6</v>
      </c>
      <c r="B14" s="155" t="s">
        <v>15</v>
      </c>
      <c r="C14" s="156" t="s">
        <v>2</v>
      </c>
      <c r="D14" s="157">
        <v>420</v>
      </c>
      <c r="E14" s="157">
        <v>8</v>
      </c>
      <c r="F14" s="157" t="s">
        <v>47</v>
      </c>
      <c r="G14" s="209"/>
      <c r="H14" s="159"/>
      <c r="I14" s="160">
        <f t="shared" si="0"/>
        <v>428</v>
      </c>
    </row>
    <row r="15" spans="1:9" s="1" customFormat="1" ht="12.75" customHeight="1">
      <c r="A15" s="154">
        <v>7</v>
      </c>
      <c r="B15" s="161" t="s">
        <v>50</v>
      </c>
      <c r="C15" s="156" t="s">
        <v>2</v>
      </c>
      <c r="D15" s="157">
        <v>350</v>
      </c>
      <c r="E15" s="157" t="s">
        <v>47</v>
      </c>
      <c r="F15" s="157">
        <v>150</v>
      </c>
      <c r="G15" s="209">
        <v>273.6</v>
      </c>
      <c r="H15" s="159">
        <v>114.94</v>
      </c>
      <c r="I15" s="160">
        <f t="shared" si="0"/>
        <v>888.54</v>
      </c>
    </row>
    <row r="16" spans="1:9" s="1" customFormat="1" ht="14.25" customHeight="1">
      <c r="A16" s="154">
        <v>8</v>
      </c>
      <c r="B16" s="155" t="s">
        <v>5</v>
      </c>
      <c r="C16" s="156" t="s">
        <v>2</v>
      </c>
      <c r="D16" s="157">
        <v>345</v>
      </c>
      <c r="E16" s="157">
        <v>31</v>
      </c>
      <c r="F16" s="157">
        <v>20</v>
      </c>
      <c r="G16" s="209">
        <v>36.5</v>
      </c>
      <c r="H16" s="159">
        <v>30.15</v>
      </c>
      <c r="I16" s="160">
        <f t="shared" si="0"/>
        <v>462.65</v>
      </c>
    </row>
    <row r="17" spans="1:9" s="1" customFormat="1" ht="14.25" customHeight="1">
      <c r="A17" s="154">
        <v>9</v>
      </c>
      <c r="B17" s="155" t="s">
        <v>3</v>
      </c>
      <c r="C17" s="156" t="s">
        <v>2</v>
      </c>
      <c r="D17" s="162">
        <v>14</v>
      </c>
      <c r="E17" s="157" t="s">
        <v>47</v>
      </c>
      <c r="F17" s="157" t="s">
        <v>47</v>
      </c>
      <c r="G17" s="209">
        <v>10</v>
      </c>
      <c r="H17" s="159">
        <v>5.86</v>
      </c>
      <c r="I17" s="160">
        <f t="shared" si="0"/>
        <v>29.86</v>
      </c>
    </row>
    <row r="18" spans="1:9" s="1" customFormat="1" ht="14.25" customHeight="1">
      <c r="A18" s="154">
        <v>10</v>
      </c>
      <c r="B18" s="155" t="s">
        <v>4</v>
      </c>
      <c r="C18" s="156" t="s">
        <v>2</v>
      </c>
      <c r="D18" s="157">
        <v>23</v>
      </c>
      <c r="E18" s="157" t="s">
        <v>47</v>
      </c>
      <c r="F18" s="157" t="s">
        <v>47</v>
      </c>
      <c r="G18" s="209">
        <v>2.3</v>
      </c>
      <c r="H18" s="159">
        <v>5.86</v>
      </c>
      <c r="I18" s="160">
        <f t="shared" si="0"/>
        <v>31.16</v>
      </c>
    </row>
    <row r="19" spans="1:9" s="1" customFormat="1" ht="14.25" customHeight="1">
      <c r="A19" s="154">
        <v>11</v>
      </c>
      <c r="B19" s="155" t="s">
        <v>208</v>
      </c>
      <c r="C19" s="156" t="s">
        <v>7</v>
      </c>
      <c r="D19" s="157">
        <v>5</v>
      </c>
      <c r="E19" s="157"/>
      <c r="F19" s="157"/>
      <c r="G19" s="209"/>
      <c r="H19" s="159">
        <v>1</v>
      </c>
      <c r="I19" s="160">
        <f t="shared" si="0"/>
        <v>6</v>
      </c>
    </row>
    <row r="20" spans="1:9" s="1" customFormat="1" ht="14.25" customHeight="1">
      <c r="A20" s="154">
        <v>12</v>
      </c>
      <c r="B20" s="155" t="s">
        <v>32</v>
      </c>
      <c r="C20" s="156" t="s">
        <v>7</v>
      </c>
      <c r="D20" s="157">
        <v>35</v>
      </c>
      <c r="E20" s="157"/>
      <c r="F20" s="157"/>
      <c r="G20" s="209">
        <v>3</v>
      </c>
      <c r="H20" s="159">
        <v>2</v>
      </c>
      <c r="I20" s="160">
        <f t="shared" si="0"/>
        <v>40</v>
      </c>
    </row>
    <row r="21" spans="1:9" s="1" customFormat="1" ht="14.25" customHeight="1">
      <c r="A21" s="154">
        <v>13</v>
      </c>
      <c r="B21" s="155" t="s">
        <v>209</v>
      </c>
      <c r="C21" s="156" t="s">
        <v>7</v>
      </c>
      <c r="D21" s="157">
        <v>4</v>
      </c>
      <c r="E21" s="157"/>
      <c r="F21" s="157"/>
      <c r="G21" s="209">
        <v>4</v>
      </c>
      <c r="H21" s="159">
        <v>2</v>
      </c>
      <c r="I21" s="160">
        <f t="shared" si="0"/>
        <v>10</v>
      </c>
    </row>
    <row r="22" spans="1:9" s="1" customFormat="1" ht="14.25" customHeight="1">
      <c r="A22" s="154">
        <v>14</v>
      </c>
      <c r="B22" s="155" t="s">
        <v>6</v>
      </c>
      <c r="C22" s="156" t="s">
        <v>7</v>
      </c>
      <c r="D22" s="157">
        <v>158</v>
      </c>
      <c r="E22" s="157">
        <v>14</v>
      </c>
      <c r="F22" s="157">
        <v>8</v>
      </c>
      <c r="G22" s="209">
        <v>12</v>
      </c>
      <c r="H22" s="159">
        <v>19</v>
      </c>
      <c r="I22" s="160">
        <f t="shared" si="0"/>
        <v>211</v>
      </c>
    </row>
    <row r="23" spans="1:9" s="1" customFormat="1" ht="14.25" customHeight="1">
      <c r="A23" s="154">
        <v>15</v>
      </c>
      <c r="B23" s="155" t="s">
        <v>42</v>
      </c>
      <c r="C23" s="156" t="s">
        <v>7</v>
      </c>
      <c r="D23" s="157">
        <v>20</v>
      </c>
      <c r="E23" s="157">
        <v>3</v>
      </c>
      <c r="F23" s="157">
        <v>1</v>
      </c>
      <c r="G23" s="209">
        <v>4</v>
      </c>
      <c r="H23" s="159">
        <v>4</v>
      </c>
      <c r="I23" s="160">
        <f t="shared" si="0"/>
        <v>32</v>
      </c>
    </row>
    <row r="24" spans="1:9" s="1" customFormat="1" ht="14.25" customHeight="1">
      <c r="A24" s="154">
        <v>16</v>
      </c>
      <c r="B24" s="155" t="s">
        <v>43</v>
      </c>
      <c r="C24" s="156" t="s">
        <v>7</v>
      </c>
      <c r="D24" s="157">
        <v>9</v>
      </c>
      <c r="E24" s="157" t="s">
        <v>47</v>
      </c>
      <c r="F24" s="157" t="s">
        <v>47</v>
      </c>
      <c r="G24" s="209">
        <v>1</v>
      </c>
      <c r="H24" s="159"/>
      <c r="I24" s="160">
        <f t="shared" si="0"/>
        <v>10</v>
      </c>
    </row>
    <row r="25" spans="1:9" s="1" customFormat="1" ht="14.25" customHeight="1">
      <c r="A25" s="154">
        <v>17</v>
      </c>
      <c r="B25" s="155" t="s">
        <v>44</v>
      </c>
      <c r="C25" s="156" t="s">
        <v>7</v>
      </c>
      <c r="D25" s="157">
        <v>23</v>
      </c>
      <c r="E25" s="157">
        <v>3</v>
      </c>
      <c r="F25" s="157">
        <v>2</v>
      </c>
      <c r="G25" s="209">
        <v>6</v>
      </c>
      <c r="H25" s="159">
        <v>5</v>
      </c>
      <c r="I25" s="160">
        <f t="shared" si="0"/>
        <v>39</v>
      </c>
    </row>
    <row r="26" spans="1:9" s="1" customFormat="1" ht="14.25" customHeight="1">
      <c r="A26" s="154">
        <v>18</v>
      </c>
      <c r="B26" s="155" t="s">
        <v>45</v>
      </c>
      <c r="C26" s="156" t="s">
        <v>7</v>
      </c>
      <c r="D26" s="157">
        <v>5</v>
      </c>
      <c r="E26" s="157" t="s">
        <v>47</v>
      </c>
      <c r="F26" s="157" t="s">
        <v>47</v>
      </c>
      <c r="G26" s="209">
        <v>5</v>
      </c>
      <c r="H26" s="159">
        <v>1</v>
      </c>
      <c r="I26" s="160">
        <f t="shared" si="0"/>
        <v>11</v>
      </c>
    </row>
    <row r="27" spans="1:9" s="1" customFormat="1" ht="14.25" customHeight="1">
      <c r="A27" s="154">
        <v>19</v>
      </c>
      <c r="B27" s="155" t="s">
        <v>48</v>
      </c>
      <c r="C27" s="156" t="s">
        <v>7</v>
      </c>
      <c r="D27" s="157">
        <v>10</v>
      </c>
      <c r="E27" s="157">
        <v>1</v>
      </c>
      <c r="F27" s="157" t="s">
        <v>47</v>
      </c>
      <c r="G27" s="209">
        <v>2</v>
      </c>
      <c r="H27" s="159">
        <v>2</v>
      </c>
      <c r="I27" s="160">
        <f t="shared" si="0"/>
        <v>15</v>
      </c>
    </row>
    <row r="28" spans="1:9" s="1" customFormat="1" ht="14.25" customHeight="1">
      <c r="A28" s="154">
        <v>20</v>
      </c>
      <c r="B28" s="155" t="s">
        <v>46</v>
      </c>
      <c r="C28" s="156" t="s">
        <v>2</v>
      </c>
      <c r="D28" s="157">
        <v>13.75</v>
      </c>
      <c r="E28" s="157">
        <v>0.3</v>
      </c>
      <c r="F28" s="157" t="s">
        <v>47</v>
      </c>
      <c r="G28" s="209">
        <v>0.5</v>
      </c>
      <c r="H28" s="159">
        <v>0.6</v>
      </c>
      <c r="I28" s="160">
        <f t="shared" si="0"/>
        <v>15.15</v>
      </c>
    </row>
    <row r="29" spans="1:9" s="1" customFormat="1" ht="14.25" customHeight="1">
      <c r="A29" s="154">
        <v>21</v>
      </c>
      <c r="B29" s="155" t="s">
        <v>23</v>
      </c>
      <c r="C29" s="156" t="s">
        <v>2</v>
      </c>
      <c r="D29" s="157"/>
      <c r="E29" s="157" t="s">
        <v>47</v>
      </c>
      <c r="F29" s="157" t="s">
        <v>47</v>
      </c>
      <c r="G29" s="209"/>
      <c r="H29" s="159"/>
      <c r="I29" s="160">
        <f t="shared" si="0"/>
        <v>0</v>
      </c>
    </row>
    <row r="30" spans="1:9" s="1" customFormat="1" ht="14.25" customHeight="1">
      <c r="A30" s="154">
        <v>22</v>
      </c>
      <c r="B30" s="155" t="s">
        <v>17</v>
      </c>
      <c r="C30" s="156" t="s">
        <v>2</v>
      </c>
      <c r="D30" s="157"/>
      <c r="E30" s="157" t="s">
        <v>47</v>
      </c>
      <c r="F30" s="157" t="s">
        <v>47</v>
      </c>
      <c r="G30" s="209"/>
      <c r="H30" s="159"/>
      <c r="I30" s="160">
        <f t="shared" si="0"/>
        <v>0</v>
      </c>
    </row>
    <row r="31" spans="1:9" s="1" customFormat="1" ht="14.25" customHeight="1">
      <c r="A31" s="154">
        <v>23</v>
      </c>
      <c r="B31" s="155" t="s">
        <v>18</v>
      </c>
      <c r="C31" s="156" t="s">
        <v>2</v>
      </c>
      <c r="D31" s="157">
        <v>22</v>
      </c>
      <c r="E31" s="157">
        <v>80</v>
      </c>
      <c r="F31" s="157" t="s">
        <v>47</v>
      </c>
      <c r="G31" s="209"/>
      <c r="H31" s="159"/>
      <c r="I31" s="160">
        <f t="shared" si="0"/>
        <v>102</v>
      </c>
    </row>
    <row r="32" spans="1:9" s="1" customFormat="1" ht="14.25" customHeight="1">
      <c r="A32" s="154">
        <v>24</v>
      </c>
      <c r="B32" s="155" t="s">
        <v>19</v>
      </c>
      <c r="C32" s="156" t="s">
        <v>7</v>
      </c>
      <c r="D32" s="157">
        <v>155</v>
      </c>
      <c r="E32" s="157"/>
      <c r="F32" s="157"/>
      <c r="G32" s="209"/>
      <c r="H32" s="159">
        <v>24</v>
      </c>
      <c r="I32" s="160">
        <f t="shared" si="0"/>
        <v>179</v>
      </c>
    </row>
    <row r="33" spans="1:9" s="1" customFormat="1" ht="14.25" customHeight="1">
      <c r="A33" s="154">
        <v>25</v>
      </c>
      <c r="B33" s="155" t="s">
        <v>41</v>
      </c>
      <c r="C33" s="156" t="s">
        <v>2</v>
      </c>
      <c r="D33" s="159">
        <v>20</v>
      </c>
      <c r="E33" s="159" t="s">
        <v>47</v>
      </c>
      <c r="F33" s="159" t="s">
        <v>47</v>
      </c>
      <c r="G33" s="209"/>
      <c r="H33" s="159"/>
      <c r="I33" s="160">
        <f t="shared" si="0"/>
        <v>20</v>
      </c>
    </row>
    <row r="34" spans="1:9" s="1" customFormat="1" ht="14.25" customHeight="1">
      <c r="A34" s="154">
        <v>26</v>
      </c>
      <c r="B34" s="155" t="s">
        <v>223</v>
      </c>
      <c r="C34" s="156" t="s">
        <v>2</v>
      </c>
      <c r="D34" s="159">
        <v>60</v>
      </c>
      <c r="E34" s="159"/>
      <c r="F34" s="159"/>
      <c r="G34" s="209"/>
      <c r="H34" s="159"/>
      <c r="I34" s="160">
        <f t="shared" si="0"/>
        <v>60</v>
      </c>
    </row>
    <row r="35" spans="1:9" s="1" customFormat="1" ht="42" customHeight="1">
      <c r="A35" s="156">
        <v>27</v>
      </c>
      <c r="B35" s="163" t="s">
        <v>24</v>
      </c>
      <c r="C35" s="156" t="s">
        <v>2</v>
      </c>
      <c r="D35" s="159">
        <v>3390</v>
      </c>
      <c r="E35" s="159">
        <v>530</v>
      </c>
      <c r="F35" s="159" t="s">
        <v>47</v>
      </c>
      <c r="G35" s="209">
        <v>681.18</v>
      </c>
      <c r="H35" s="159">
        <v>513.15</v>
      </c>
      <c r="I35" s="160">
        <f t="shared" si="0"/>
        <v>5114.33</v>
      </c>
    </row>
    <row r="36" spans="1:9" s="1" customFormat="1" ht="14.25" customHeight="1">
      <c r="A36" s="154">
        <v>28</v>
      </c>
      <c r="B36" s="155" t="s">
        <v>9</v>
      </c>
      <c r="C36" s="156" t="s">
        <v>2</v>
      </c>
      <c r="D36" s="159">
        <v>3574</v>
      </c>
      <c r="E36" s="159">
        <v>288</v>
      </c>
      <c r="F36" s="159" t="s">
        <v>47</v>
      </c>
      <c r="G36" s="209">
        <v>1663.87</v>
      </c>
      <c r="H36" s="159">
        <v>1593.82</v>
      </c>
      <c r="I36" s="160">
        <f t="shared" si="0"/>
        <v>7119.69</v>
      </c>
    </row>
    <row r="37" spans="1:4" s="1" customFormat="1" ht="14.25" customHeight="1">
      <c r="A37" s="10"/>
      <c r="B37" s="30"/>
      <c r="C37" s="12"/>
      <c r="D37" s="13"/>
    </row>
    <row r="38" spans="1:8" ht="14.25" customHeight="1">
      <c r="A38" s="29"/>
      <c r="B38" s="29"/>
      <c r="C38" s="29"/>
      <c r="D38" s="29"/>
      <c r="F38" s="1"/>
      <c r="G38" s="1"/>
      <c r="H38" s="1"/>
    </row>
    <row r="39" spans="1:8" s="1" customFormat="1" ht="14.25" customHeight="1">
      <c r="A39" s="79"/>
      <c r="B39" s="79"/>
      <c r="C39" s="79"/>
      <c r="D39" s="79"/>
      <c r="E39" s="79"/>
      <c r="F39"/>
      <c r="G39"/>
      <c r="H39"/>
    </row>
  </sheetData>
  <sheetProtection/>
  <mergeCells count="8">
    <mergeCell ref="H1:I1"/>
    <mergeCell ref="H2:I2"/>
    <mergeCell ref="A3:I3"/>
    <mergeCell ref="A4:I4"/>
    <mergeCell ref="B7:C7"/>
    <mergeCell ref="B5:C5"/>
    <mergeCell ref="B6:C6"/>
    <mergeCell ref="I5:I7"/>
  </mergeCells>
  <printOptions horizontalCentered="1" verticalCentered="1"/>
  <pageMargins left="0.7086614173228347" right="0.7086614173228347" top="0" bottom="0.7480314960629921" header="0.31496062992125984" footer="0.31496062992125984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5"/>
  <sheetViews>
    <sheetView zoomScaleSheetLayoutView="100" zoomScalePageLayoutView="0" workbookViewId="0" topLeftCell="A1">
      <selection activeCell="A3" sqref="A3:H3"/>
    </sheetView>
  </sheetViews>
  <sheetFormatPr defaultColWidth="8.796875" defaultRowHeight="14.25"/>
  <cols>
    <col min="1" max="1" width="4" style="0" customWidth="1"/>
    <col min="2" max="2" width="25.59765625" style="0" customWidth="1"/>
    <col min="3" max="3" width="6.19921875" style="0" customWidth="1"/>
    <col min="4" max="4" width="14.8984375" style="0" customWidth="1"/>
    <col min="5" max="5" width="15.09765625" style="0" customWidth="1"/>
    <col min="6" max="6" width="17.59765625" style="0" customWidth="1"/>
    <col min="7" max="8" width="14.8984375" style="0" customWidth="1"/>
    <col min="9" max="9" width="0.1015625" style="0" customWidth="1"/>
  </cols>
  <sheetData>
    <row r="1" spans="1:8" ht="15">
      <c r="A1" s="59"/>
      <c r="B1" s="59"/>
      <c r="C1" s="59"/>
      <c r="D1" s="59"/>
      <c r="E1" s="59"/>
      <c r="F1" s="59"/>
      <c r="G1" s="237" t="s">
        <v>276</v>
      </c>
      <c r="H1" s="237"/>
    </row>
    <row r="2" spans="1:8" s="11" customFormat="1" ht="19.5" customHeight="1">
      <c r="A2" s="10"/>
      <c r="C2" s="12"/>
      <c r="D2" s="13"/>
      <c r="G2" s="238" t="s">
        <v>277</v>
      </c>
      <c r="H2" s="238"/>
    </row>
    <row r="3" spans="1:8" s="11" customFormat="1" ht="14.25" customHeight="1">
      <c r="A3" s="239" t="s">
        <v>22</v>
      </c>
      <c r="B3" s="239"/>
      <c r="C3" s="239"/>
      <c r="D3" s="239"/>
      <c r="E3" s="239"/>
      <c r="F3" s="239"/>
      <c r="G3" s="239"/>
      <c r="H3" s="239"/>
    </row>
    <row r="4" spans="1:8" s="11" customFormat="1" ht="16.5" customHeight="1">
      <c r="A4" s="245" t="s">
        <v>59</v>
      </c>
      <c r="B4" s="245"/>
      <c r="C4" s="245"/>
      <c r="D4" s="245"/>
      <c r="E4" s="245"/>
      <c r="F4" s="245"/>
      <c r="G4" s="245"/>
      <c r="H4" s="245"/>
    </row>
    <row r="5" spans="1:8" s="11" customFormat="1" ht="14.25" customHeight="1">
      <c r="A5" s="240"/>
      <c r="B5" s="240"/>
      <c r="C5" s="240"/>
      <c r="D5" s="240"/>
      <c r="E5" s="240"/>
      <c r="F5" s="240"/>
      <c r="G5" s="240"/>
      <c r="H5" s="240"/>
    </row>
    <row r="6" spans="1:8" s="1" customFormat="1" ht="60" customHeight="1">
      <c r="A6" s="143"/>
      <c r="B6" s="242" t="s">
        <v>151</v>
      </c>
      <c r="C6" s="243"/>
      <c r="D6" s="60" t="s">
        <v>150</v>
      </c>
      <c r="E6" s="60" t="s">
        <v>71</v>
      </c>
      <c r="F6" s="60" t="s">
        <v>72</v>
      </c>
      <c r="G6" s="60" t="s">
        <v>71</v>
      </c>
      <c r="H6" s="246" t="s">
        <v>245</v>
      </c>
    </row>
    <row r="7" spans="1:12" s="1" customFormat="1" ht="14.25" customHeight="1">
      <c r="A7" s="4"/>
      <c r="B7" s="244" t="s">
        <v>135</v>
      </c>
      <c r="C7" s="244"/>
      <c r="D7" s="31" t="s">
        <v>61</v>
      </c>
      <c r="E7" s="5" t="s">
        <v>60</v>
      </c>
      <c r="F7" s="5" t="s">
        <v>92</v>
      </c>
      <c r="G7" s="5" t="s">
        <v>62</v>
      </c>
      <c r="H7" s="247"/>
      <c r="L7" s="11"/>
    </row>
    <row r="8" spans="1:10" s="1" customFormat="1" ht="14.25" customHeight="1">
      <c r="A8" s="4"/>
      <c r="B8" s="241" t="s">
        <v>120</v>
      </c>
      <c r="C8" s="241"/>
      <c r="D8" s="164">
        <v>192</v>
      </c>
      <c r="E8" s="5">
        <v>9</v>
      </c>
      <c r="F8" s="5">
        <v>4</v>
      </c>
      <c r="G8" s="5">
        <v>3</v>
      </c>
      <c r="H8" s="247"/>
      <c r="J8" s="11"/>
    </row>
    <row r="9" spans="1:8" s="1" customFormat="1" ht="14.25" customHeight="1">
      <c r="A9" s="64" t="s">
        <v>121</v>
      </c>
      <c r="B9" s="62" t="s">
        <v>12</v>
      </c>
      <c r="C9" s="62" t="s">
        <v>10</v>
      </c>
      <c r="D9" s="62" t="s">
        <v>11</v>
      </c>
      <c r="E9" s="62" t="s">
        <v>11</v>
      </c>
      <c r="F9" s="62" t="s">
        <v>11</v>
      </c>
      <c r="G9" s="62" t="s">
        <v>11</v>
      </c>
      <c r="H9" s="62" t="s">
        <v>63</v>
      </c>
    </row>
    <row r="10" spans="1:8" s="1" customFormat="1" ht="14.25" customHeight="1">
      <c r="A10" s="4">
        <v>1</v>
      </c>
      <c r="B10" s="140" t="s">
        <v>1</v>
      </c>
      <c r="C10" s="3" t="s">
        <v>2</v>
      </c>
      <c r="D10" s="34">
        <v>1221.91</v>
      </c>
      <c r="E10" s="34"/>
      <c r="F10" s="34">
        <v>4</v>
      </c>
      <c r="G10" s="34"/>
      <c r="H10" s="36">
        <f>SUM(D10:G10)</f>
        <v>1225.91</v>
      </c>
    </row>
    <row r="11" spans="1:8" s="1" customFormat="1" ht="14.25" customHeight="1">
      <c r="A11" s="4">
        <v>2</v>
      </c>
      <c r="B11" s="140" t="s">
        <v>0</v>
      </c>
      <c r="C11" s="3" t="s">
        <v>2</v>
      </c>
      <c r="D11" s="34"/>
      <c r="E11" s="34" t="s">
        <v>47</v>
      </c>
      <c r="F11" s="34" t="s">
        <v>47</v>
      </c>
      <c r="G11" s="34"/>
      <c r="H11" s="36">
        <f aca="true" t="shared" si="0" ref="H11:H32">SUM(D11:G11)</f>
        <v>0</v>
      </c>
    </row>
    <row r="12" spans="1:8" s="1" customFormat="1" ht="14.25" customHeight="1">
      <c r="A12" s="4">
        <v>3</v>
      </c>
      <c r="B12" s="140" t="s">
        <v>86</v>
      </c>
      <c r="C12" s="3" t="s">
        <v>2</v>
      </c>
      <c r="D12" s="34">
        <v>542.39</v>
      </c>
      <c r="E12" s="34">
        <v>168.9</v>
      </c>
      <c r="F12" s="34">
        <v>75.32</v>
      </c>
      <c r="G12" s="34">
        <v>56.16</v>
      </c>
      <c r="H12" s="36">
        <f t="shared" si="0"/>
        <v>842.7699999999999</v>
      </c>
    </row>
    <row r="13" spans="1:8" s="1" customFormat="1" ht="14.25" customHeight="1">
      <c r="A13" s="4">
        <v>4</v>
      </c>
      <c r="B13" s="140" t="s">
        <v>14</v>
      </c>
      <c r="C13" s="3" t="s">
        <v>2</v>
      </c>
      <c r="D13" s="34" t="s">
        <v>47</v>
      </c>
      <c r="E13" s="34"/>
      <c r="F13" s="34"/>
      <c r="G13" s="34" t="s">
        <v>47</v>
      </c>
      <c r="H13" s="36">
        <f t="shared" si="0"/>
        <v>0</v>
      </c>
    </row>
    <row r="14" spans="1:8" s="1" customFormat="1" ht="14.25" customHeight="1">
      <c r="A14" s="4">
        <v>5</v>
      </c>
      <c r="B14" s="140" t="s">
        <v>136</v>
      </c>
      <c r="C14" s="3" t="s">
        <v>2</v>
      </c>
      <c r="D14" s="34">
        <v>107</v>
      </c>
      <c r="E14" s="34">
        <v>71.85</v>
      </c>
      <c r="F14" s="34"/>
      <c r="G14" s="34" t="s">
        <v>47</v>
      </c>
      <c r="H14" s="36">
        <f t="shared" si="0"/>
        <v>178.85</v>
      </c>
    </row>
    <row r="15" spans="1:8" s="1" customFormat="1" ht="14.25" customHeight="1">
      <c r="A15" s="4">
        <v>6</v>
      </c>
      <c r="B15" s="140" t="s">
        <v>16</v>
      </c>
      <c r="C15" s="3" t="s">
        <v>2</v>
      </c>
      <c r="D15" s="34" t="s">
        <v>47</v>
      </c>
      <c r="E15" s="34" t="s">
        <v>47</v>
      </c>
      <c r="F15" s="34"/>
      <c r="G15" s="34" t="s">
        <v>47</v>
      </c>
      <c r="H15" s="36">
        <f t="shared" si="0"/>
        <v>0</v>
      </c>
    </row>
    <row r="16" spans="1:8" s="1" customFormat="1" ht="14.25" customHeight="1">
      <c r="A16" s="4">
        <v>7</v>
      </c>
      <c r="B16" s="27" t="s">
        <v>50</v>
      </c>
      <c r="C16" s="3" t="s">
        <v>2</v>
      </c>
      <c r="D16" s="34">
        <v>94</v>
      </c>
      <c r="E16" s="34">
        <v>18</v>
      </c>
      <c r="F16" s="37">
        <v>11</v>
      </c>
      <c r="G16" s="34">
        <v>10</v>
      </c>
      <c r="H16" s="36">
        <f t="shared" si="0"/>
        <v>133</v>
      </c>
    </row>
    <row r="17" spans="1:8" s="1" customFormat="1" ht="14.25" customHeight="1">
      <c r="A17" s="4">
        <v>8</v>
      </c>
      <c r="B17" s="140" t="s">
        <v>5</v>
      </c>
      <c r="C17" s="3" t="s">
        <v>2</v>
      </c>
      <c r="D17" s="37">
        <v>340</v>
      </c>
      <c r="E17" s="34">
        <v>37.1</v>
      </c>
      <c r="F17" s="34">
        <v>9</v>
      </c>
      <c r="G17" s="34">
        <v>8.04</v>
      </c>
      <c r="H17" s="36">
        <f t="shared" si="0"/>
        <v>394.14000000000004</v>
      </c>
    </row>
    <row r="18" spans="1:8" s="1" customFormat="1" ht="14.25" customHeight="1">
      <c r="A18" s="4">
        <v>9</v>
      </c>
      <c r="B18" s="140" t="s">
        <v>4</v>
      </c>
      <c r="C18" s="3" t="s">
        <v>2</v>
      </c>
      <c r="D18" s="34">
        <v>29.62</v>
      </c>
      <c r="E18" s="34">
        <v>2.3</v>
      </c>
      <c r="F18" s="34">
        <v>12</v>
      </c>
      <c r="G18" s="34" t="s">
        <v>47</v>
      </c>
      <c r="H18" s="36">
        <f t="shared" si="0"/>
        <v>43.92</v>
      </c>
    </row>
    <row r="19" spans="1:8" s="1" customFormat="1" ht="14.25" customHeight="1">
      <c r="A19" s="4">
        <v>10</v>
      </c>
      <c r="B19" s="140" t="s">
        <v>6</v>
      </c>
      <c r="C19" s="3" t="s">
        <v>7</v>
      </c>
      <c r="D19" s="34">
        <v>108</v>
      </c>
      <c r="E19" s="34">
        <v>8</v>
      </c>
      <c r="F19" s="34">
        <v>4</v>
      </c>
      <c r="G19" s="37">
        <v>2</v>
      </c>
      <c r="H19" s="36">
        <f t="shared" si="0"/>
        <v>122</v>
      </c>
    </row>
    <row r="20" spans="1:8" s="1" customFormat="1" ht="14.25" customHeight="1">
      <c r="A20" s="4">
        <v>11</v>
      </c>
      <c r="B20" s="140" t="s">
        <v>220</v>
      </c>
      <c r="C20" s="3" t="s">
        <v>7</v>
      </c>
      <c r="D20" s="34"/>
      <c r="E20" s="34"/>
      <c r="F20" s="34">
        <v>1</v>
      </c>
      <c r="G20" s="37"/>
      <c r="H20" s="36">
        <f t="shared" si="0"/>
        <v>1</v>
      </c>
    </row>
    <row r="21" spans="1:8" s="1" customFormat="1" ht="14.25" customHeight="1">
      <c r="A21" s="4">
        <v>12</v>
      </c>
      <c r="B21" s="140" t="s">
        <v>205</v>
      </c>
      <c r="C21" s="3" t="s">
        <v>2</v>
      </c>
      <c r="D21" s="34">
        <v>50.38</v>
      </c>
      <c r="E21" s="34"/>
      <c r="F21" s="34"/>
      <c r="G21" s="37">
        <v>3.71</v>
      </c>
      <c r="H21" s="36">
        <f t="shared" si="0"/>
        <v>54.09</v>
      </c>
    </row>
    <row r="22" spans="1:8" s="1" customFormat="1" ht="14.25" customHeight="1">
      <c r="A22" s="4">
        <v>13</v>
      </c>
      <c r="B22" s="140" t="s">
        <v>42</v>
      </c>
      <c r="C22" s="3" t="s">
        <v>7</v>
      </c>
      <c r="D22" s="34">
        <v>7</v>
      </c>
      <c r="E22" s="34">
        <v>1</v>
      </c>
      <c r="F22" s="34">
        <v>1</v>
      </c>
      <c r="G22" s="34">
        <v>1</v>
      </c>
      <c r="H22" s="36">
        <f t="shared" si="0"/>
        <v>10</v>
      </c>
    </row>
    <row r="23" spans="1:8" s="1" customFormat="1" ht="14.25" customHeight="1">
      <c r="A23" s="4">
        <v>14</v>
      </c>
      <c r="B23" s="140" t="s">
        <v>43</v>
      </c>
      <c r="C23" s="3" t="s">
        <v>7</v>
      </c>
      <c r="D23" s="34">
        <v>3</v>
      </c>
      <c r="E23" s="34">
        <v>1</v>
      </c>
      <c r="F23" s="34" t="s">
        <v>47</v>
      </c>
      <c r="G23" s="34" t="s">
        <v>47</v>
      </c>
      <c r="H23" s="36">
        <f t="shared" si="0"/>
        <v>4</v>
      </c>
    </row>
    <row r="24" spans="1:15" s="1" customFormat="1" ht="14.25" customHeight="1">
      <c r="A24" s="4">
        <v>15</v>
      </c>
      <c r="B24" s="140" t="s">
        <v>44</v>
      </c>
      <c r="C24" s="3" t="s">
        <v>7</v>
      </c>
      <c r="D24" s="34">
        <v>10</v>
      </c>
      <c r="E24" s="34">
        <v>2</v>
      </c>
      <c r="F24" s="34">
        <v>1</v>
      </c>
      <c r="G24" s="34">
        <v>1</v>
      </c>
      <c r="H24" s="36">
        <f t="shared" si="0"/>
        <v>14</v>
      </c>
      <c r="M24" s="11"/>
      <c r="O24" s="11"/>
    </row>
    <row r="25" spans="1:8" s="1" customFormat="1" ht="14.25" customHeight="1">
      <c r="A25" s="4">
        <v>16</v>
      </c>
      <c r="B25" s="140" t="s">
        <v>45</v>
      </c>
      <c r="C25" s="3" t="s">
        <v>7</v>
      </c>
      <c r="D25" s="34">
        <v>2</v>
      </c>
      <c r="E25" s="34">
        <v>1</v>
      </c>
      <c r="F25" s="34">
        <v>1</v>
      </c>
      <c r="G25" s="34" t="s">
        <v>47</v>
      </c>
      <c r="H25" s="36">
        <f t="shared" si="0"/>
        <v>4</v>
      </c>
    </row>
    <row r="26" spans="1:8" s="1" customFormat="1" ht="14.25" customHeight="1">
      <c r="A26" s="4">
        <v>17</v>
      </c>
      <c r="B26" s="140" t="s">
        <v>46</v>
      </c>
      <c r="C26" s="3" t="s">
        <v>2</v>
      </c>
      <c r="D26" s="34">
        <v>2</v>
      </c>
      <c r="E26" s="34">
        <v>0.29</v>
      </c>
      <c r="F26" s="34">
        <v>2</v>
      </c>
      <c r="G26" s="34">
        <v>1</v>
      </c>
      <c r="H26" s="36">
        <f t="shared" si="0"/>
        <v>5.29</v>
      </c>
    </row>
    <row r="27" spans="1:8" s="1" customFormat="1" ht="14.25" customHeight="1">
      <c r="A27" s="77">
        <v>18</v>
      </c>
      <c r="B27" s="38" t="s">
        <v>23</v>
      </c>
      <c r="C27" s="18" t="s">
        <v>2</v>
      </c>
      <c r="D27" s="37">
        <v>180.95</v>
      </c>
      <c r="E27" s="37" t="s">
        <v>47</v>
      </c>
      <c r="F27" s="37"/>
      <c r="G27" s="37">
        <v>0</v>
      </c>
      <c r="H27" s="36">
        <f t="shared" si="0"/>
        <v>180.95</v>
      </c>
    </row>
    <row r="28" spans="1:8" s="1" customFormat="1" ht="14.25" customHeight="1">
      <c r="A28" s="4">
        <v>19</v>
      </c>
      <c r="B28" s="140" t="s">
        <v>17</v>
      </c>
      <c r="C28" s="3" t="s">
        <v>2</v>
      </c>
      <c r="D28" s="37">
        <v>87.3</v>
      </c>
      <c r="E28" s="34" t="s">
        <v>47</v>
      </c>
      <c r="F28" s="34"/>
      <c r="G28" s="34">
        <v>0</v>
      </c>
      <c r="H28" s="36">
        <f t="shared" si="0"/>
        <v>87.3</v>
      </c>
    </row>
    <row r="29" spans="1:8" s="1" customFormat="1" ht="14.25" customHeight="1">
      <c r="A29" s="4">
        <v>20</v>
      </c>
      <c r="B29" s="140" t="s">
        <v>18</v>
      </c>
      <c r="C29" s="3" t="s">
        <v>2</v>
      </c>
      <c r="D29" s="37">
        <v>14.69</v>
      </c>
      <c r="E29" s="34" t="s">
        <v>47</v>
      </c>
      <c r="F29" s="34" t="s">
        <v>47</v>
      </c>
      <c r="G29" s="34"/>
      <c r="H29" s="36">
        <f t="shared" si="0"/>
        <v>14.69</v>
      </c>
    </row>
    <row r="30" spans="1:8" s="1" customFormat="1" ht="14.25" customHeight="1">
      <c r="A30" s="4">
        <v>21</v>
      </c>
      <c r="B30" s="140" t="s">
        <v>19</v>
      </c>
      <c r="C30" s="3" t="s">
        <v>2</v>
      </c>
      <c r="D30" s="37">
        <v>117</v>
      </c>
      <c r="E30" s="34">
        <v>15</v>
      </c>
      <c r="F30" s="34" t="s">
        <v>47</v>
      </c>
      <c r="G30" s="34">
        <v>4.98</v>
      </c>
      <c r="H30" s="36">
        <f t="shared" si="0"/>
        <v>136.98</v>
      </c>
    </row>
    <row r="31" spans="1:8" s="1" customFormat="1" ht="14.25" customHeight="1">
      <c r="A31" s="4">
        <v>22</v>
      </c>
      <c r="B31" s="141" t="s">
        <v>24</v>
      </c>
      <c r="C31" s="3" t="s">
        <v>2</v>
      </c>
      <c r="D31" s="34">
        <v>4507</v>
      </c>
      <c r="E31" s="34" t="s">
        <v>47</v>
      </c>
      <c r="F31" s="34" t="s">
        <v>47</v>
      </c>
      <c r="G31" s="34" t="s">
        <v>47</v>
      </c>
      <c r="H31" s="36">
        <f t="shared" si="0"/>
        <v>4507</v>
      </c>
    </row>
    <row r="32" spans="1:8" s="1" customFormat="1" ht="14.25" customHeight="1">
      <c r="A32" s="4">
        <v>23</v>
      </c>
      <c r="B32" s="140" t="s">
        <v>9</v>
      </c>
      <c r="C32" s="3" t="s">
        <v>2</v>
      </c>
      <c r="D32" s="34">
        <v>2570</v>
      </c>
      <c r="E32" s="34" t="s">
        <v>47</v>
      </c>
      <c r="F32" s="34" t="s">
        <v>47</v>
      </c>
      <c r="G32" s="34" t="s">
        <v>47</v>
      </c>
      <c r="H32" s="36">
        <f t="shared" si="0"/>
        <v>2570</v>
      </c>
    </row>
    <row r="33" spans="1:8" s="1" customFormat="1" ht="19.5" customHeight="1">
      <c r="A33" s="10"/>
      <c r="B33" s="11"/>
      <c r="C33" s="12"/>
      <c r="D33" s="13"/>
      <c r="H33" s="133"/>
    </row>
    <row r="34" spans="1:4" s="1" customFormat="1" ht="19.5" customHeight="1">
      <c r="A34" s="10"/>
      <c r="B34" s="11"/>
      <c r="C34" s="12"/>
      <c r="D34" s="13"/>
    </row>
    <row r="35" spans="1:4" s="1" customFormat="1" ht="19.5" customHeight="1">
      <c r="A35" s="10"/>
      <c r="B35" s="11"/>
      <c r="C35" s="12"/>
      <c r="D35" s="13"/>
    </row>
  </sheetData>
  <sheetProtection/>
  <mergeCells count="9">
    <mergeCell ref="G1:H1"/>
    <mergeCell ref="G2:H2"/>
    <mergeCell ref="A3:H3"/>
    <mergeCell ref="A5:H5"/>
    <mergeCell ref="B8:C8"/>
    <mergeCell ref="B6:C6"/>
    <mergeCell ref="B7:C7"/>
    <mergeCell ref="A4:H4"/>
    <mergeCell ref="H6:H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4"/>
  <sheetViews>
    <sheetView view="pageBreakPreview" zoomScaleSheetLayoutView="100" zoomScalePageLayoutView="0" workbookViewId="0" topLeftCell="A1">
      <selection activeCell="G2" sqref="G2:H2"/>
    </sheetView>
  </sheetViews>
  <sheetFormatPr defaultColWidth="8.796875" defaultRowHeight="14.25"/>
  <cols>
    <col min="1" max="1" width="4.3984375" style="0" customWidth="1"/>
    <col min="2" max="2" width="25.59765625" style="0" customWidth="1"/>
    <col min="3" max="3" width="16.19921875" style="0" customWidth="1"/>
    <col min="4" max="4" width="18.8984375" style="0" customWidth="1"/>
    <col min="5" max="5" width="12.8984375" style="0" customWidth="1"/>
    <col min="6" max="6" width="14.59765625" style="0" customWidth="1"/>
    <col min="7" max="7" width="15.19921875" style="0" customWidth="1"/>
    <col min="8" max="8" width="19.09765625" style="0" customWidth="1"/>
  </cols>
  <sheetData>
    <row r="1" spans="7:8" ht="15">
      <c r="G1" s="145"/>
      <c r="H1" s="142" t="s">
        <v>276</v>
      </c>
    </row>
    <row r="2" spans="1:8" ht="14.25" customHeight="1">
      <c r="A2" s="70"/>
      <c r="B2" s="70"/>
      <c r="C2" s="70"/>
      <c r="D2" s="70"/>
      <c r="G2" s="219" t="s">
        <v>268</v>
      </c>
      <c r="H2" s="219"/>
    </row>
    <row r="3" spans="1:8" ht="16.5" customHeight="1">
      <c r="A3" s="248" t="s">
        <v>147</v>
      </c>
      <c r="B3" s="248"/>
      <c r="C3" s="248"/>
      <c r="D3" s="248"/>
      <c r="E3" s="248"/>
      <c r="F3" s="248"/>
      <c r="G3" s="248"/>
      <c r="H3" s="248"/>
    </row>
    <row r="4" spans="1:8" ht="9.75" customHeight="1">
      <c r="A4" s="220" t="s">
        <v>247</v>
      </c>
      <c r="B4" s="220"/>
      <c r="C4" s="220"/>
      <c r="D4" s="220"/>
      <c r="E4" s="220"/>
      <c r="F4" s="220"/>
      <c r="G4" s="220"/>
      <c r="H4" s="220"/>
    </row>
    <row r="5" spans="1:8" s="1" customFormat="1" ht="14.25" customHeight="1">
      <c r="A5" s="68"/>
      <c r="B5" s="68"/>
      <c r="C5" s="68"/>
      <c r="D5" s="68"/>
      <c r="H5" s="125"/>
    </row>
    <row r="6" spans="1:8" s="1" customFormat="1" ht="33.75" customHeight="1">
      <c r="A6" s="14"/>
      <c r="B6" s="214" t="s">
        <v>151</v>
      </c>
      <c r="C6" s="215"/>
      <c r="D6" s="60" t="s">
        <v>150</v>
      </c>
      <c r="E6" s="60" t="s">
        <v>150</v>
      </c>
      <c r="F6" s="60" t="s">
        <v>150</v>
      </c>
      <c r="G6" s="62" t="s">
        <v>73</v>
      </c>
      <c r="H6" s="249" t="s">
        <v>246</v>
      </c>
    </row>
    <row r="7" spans="1:8" s="1" customFormat="1" ht="55.5" customHeight="1">
      <c r="A7" s="14"/>
      <c r="B7" s="216" t="s">
        <v>133</v>
      </c>
      <c r="C7" s="217"/>
      <c r="D7" s="32" t="s">
        <v>64</v>
      </c>
      <c r="E7" s="5" t="s">
        <v>65</v>
      </c>
      <c r="F7" s="5" t="s">
        <v>66</v>
      </c>
      <c r="G7" s="80" t="s">
        <v>142</v>
      </c>
      <c r="H7" s="250"/>
    </row>
    <row r="8" spans="1:8" s="1" customFormat="1" ht="19.5" customHeight="1">
      <c r="A8" s="14"/>
      <c r="B8" s="210" t="s">
        <v>120</v>
      </c>
      <c r="C8" s="211"/>
      <c r="D8" s="55" t="s">
        <v>115</v>
      </c>
      <c r="E8" s="46" t="s">
        <v>80</v>
      </c>
      <c r="F8" s="46" t="s">
        <v>116</v>
      </c>
      <c r="G8" s="55" t="s">
        <v>81</v>
      </c>
      <c r="H8" s="251"/>
    </row>
    <row r="9" spans="1:8" s="1" customFormat="1" ht="19.5" customHeight="1">
      <c r="A9" s="84" t="s">
        <v>121</v>
      </c>
      <c r="B9" s="84" t="s">
        <v>12</v>
      </c>
      <c r="C9" s="85" t="s">
        <v>10</v>
      </c>
      <c r="D9" s="84" t="s">
        <v>11</v>
      </c>
      <c r="E9" s="84" t="s">
        <v>11</v>
      </c>
      <c r="F9" s="84" t="s">
        <v>11</v>
      </c>
      <c r="G9" s="84" t="s">
        <v>11</v>
      </c>
      <c r="H9" s="84" t="s">
        <v>54</v>
      </c>
    </row>
    <row r="10" spans="1:8" s="1" customFormat="1" ht="14.25" customHeight="1">
      <c r="A10" s="86">
        <v>1</v>
      </c>
      <c r="B10" s="87" t="s">
        <v>1</v>
      </c>
      <c r="C10" s="88" t="s">
        <v>2</v>
      </c>
      <c r="D10" s="34">
        <v>1875</v>
      </c>
      <c r="E10" s="34">
        <v>0</v>
      </c>
      <c r="F10" s="34" t="s">
        <v>47</v>
      </c>
      <c r="G10" s="34" t="s">
        <v>47</v>
      </c>
      <c r="H10" s="34">
        <f>SUM(D10:G10)</f>
        <v>1875</v>
      </c>
    </row>
    <row r="11" spans="1:8" s="1" customFormat="1" ht="14.25" customHeight="1">
      <c r="A11" s="86">
        <v>2</v>
      </c>
      <c r="B11" s="87" t="s">
        <v>0</v>
      </c>
      <c r="C11" s="88" t="s">
        <v>2</v>
      </c>
      <c r="D11" s="34"/>
      <c r="E11" s="34"/>
      <c r="F11" s="34" t="s">
        <v>47</v>
      </c>
      <c r="G11" s="34" t="s">
        <v>47</v>
      </c>
      <c r="H11" s="34">
        <f aca="true" t="shared" si="0" ref="H11:H34">SUM(D11:G11)</f>
        <v>0</v>
      </c>
    </row>
    <row r="12" spans="1:8" s="1" customFormat="1" ht="14.25" customHeight="1">
      <c r="A12" s="86">
        <v>3</v>
      </c>
      <c r="B12" s="89" t="s">
        <v>49</v>
      </c>
      <c r="C12" s="88" t="s">
        <v>2</v>
      </c>
      <c r="D12" s="37">
        <v>2384</v>
      </c>
      <c r="E12" s="34">
        <v>184.1</v>
      </c>
      <c r="F12" s="34">
        <v>141</v>
      </c>
      <c r="G12" s="34">
        <v>111.6</v>
      </c>
      <c r="H12" s="34">
        <f t="shared" si="0"/>
        <v>2820.7</v>
      </c>
    </row>
    <row r="13" spans="1:8" s="1" customFormat="1" ht="14.25" customHeight="1">
      <c r="A13" s="86">
        <v>4</v>
      </c>
      <c r="B13" s="89" t="s">
        <v>93</v>
      </c>
      <c r="C13" s="88" t="s">
        <v>2</v>
      </c>
      <c r="D13" s="37">
        <v>83</v>
      </c>
      <c r="E13" s="34" t="s">
        <v>47</v>
      </c>
      <c r="F13" s="34" t="s">
        <v>47</v>
      </c>
      <c r="G13" s="34" t="s">
        <v>47</v>
      </c>
      <c r="H13" s="34">
        <f t="shared" si="0"/>
        <v>83</v>
      </c>
    </row>
    <row r="14" spans="1:8" s="1" customFormat="1" ht="14.25" customHeight="1">
      <c r="A14" s="86">
        <v>4</v>
      </c>
      <c r="B14" s="87" t="s">
        <v>16</v>
      </c>
      <c r="C14" s="88" t="s">
        <v>2</v>
      </c>
      <c r="D14" s="81">
        <v>103.4</v>
      </c>
      <c r="E14" s="34" t="s">
        <v>47</v>
      </c>
      <c r="F14" s="34" t="s">
        <v>47</v>
      </c>
      <c r="G14" s="34" t="s">
        <v>47</v>
      </c>
      <c r="H14" s="34">
        <f t="shared" si="0"/>
        <v>103.4</v>
      </c>
    </row>
    <row r="15" spans="1:8" s="1" customFormat="1" ht="14.25" customHeight="1">
      <c r="A15" s="86">
        <v>5</v>
      </c>
      <c r="B15" s="89" t="s">
        <v>50</v>
      </c>
      <c r="C15" s="88" t="s">
        <v>2</v>
      </c>
      <c r="D15" s="37">
        <v>533.5</v>
      </c>
      <c r="E15" s="34">
        <v>11.2</v>
      </c>
      <c r="F15" s="34">
        <v>2.2</v>
      </c>
      <c r="G15" s="34">
        <v>33.1</v>
      </c>
      <c r="H15" s="34">
        <f t="shared" si="0"/>
        <v>580.0000000000001</v>
      </c>
    </row>
    <row r="16" spans="1:8" s="1" customFormat="1" ht="14.25" customHeight="1">
      <c r="A16" s="86">
        <v>6</v>
      </c>
      <c r="B16" s="89" t="s">
        <v>90</v>
      </c>
      <c r="C16" s="88" t="s">
        <v>2</v>
      </c>
      <c r="D16" s="37">
        <v>60</v>
      </c>
      <c r="E16" s="34" t="s">
        <v>47</v>
      </c>
      <c r="F16" s="34" t="s">
        <v>47</v>
      </c>
      <c r="G16" s="34" t="s">
        <v>47</v>
      </c>
      <c r="H16" s="34">
        <f t="shared" si="0"/>
        <v>60</v>
      </c>
    </row>
    <row r="17" spans="1:8" s="1" customFormat="1" ht="14.25" customHeight="1">
      <c r="A17" s="86">
        <v>7</v>
      </c>
      <c r="B17" s="89" t="s">
        <v>89</v>
      </c>
      <c r="C17" s="88" t="s">
        <v>2</v>
      </c>
      <c r="D17" s="37">
        <v>99</v>
      </c>
      <c r="E17" s="34" t="s">
        <v>47</v>
      </c>
      <c r="F17" s="34" t="s">
        <v>47</v>
      </c>
      <c r="G17" s="34" t="s">
        <v>47</v>
      </c>
      <c r="H17" s="34">
        <f t="shared" si="0"/>
        <v>99</v>
      </c>
    </row>
    <row r="18" spans="1:8" s="1" customFormat="1" ht="14.25" customHeight="1">
      <c r="A18" s="86">
        <v>8</v>
      </c>
      <c r="B18" s="87" t="s">
        <v>5</v>
      </c>
      <c r="C18" s="88" t="s">
        <v>2</v>
      </c>
      <c r="D18" s="37">
        <v>588.4</v>
      </c>
      <c r="E18" s="34">
        <v>29.7</v>
      </c>
      <c r="F18" s="34">
        <v>20.2</v>
      </c>
      <c r="G18" s="34">
        <v>10.5</v>
      </c>
      <c r="H18" s="34">
        <f t="shared" si="0"/>
        <v>648.8000000000001</v>
      </c>
    </row>
    <row r="19" spans="1:8" s="1" customFormat="1" ht="14.25" customHeight="1">
      <c r="A19" s="88">
        <v>9</v>
      </c>
      <c r="B19" s="87" t="s">
        <v>4</v>
      </c>
      <c r="C19" s="88" t="s">
        <v>2</v>
      </c>
      <c r="D19" s="37">
        <v>564.3</v>
      </c>
      <c r="E19" s="34" t="s">
        <v>47</v>
      </c>
      <c r="F19" s="34" t="s">
        <v>47</v>
      </c>
      <c r="G19" s="34" t="s">
        <v>47</v>
      </c>
      <c r="H19" s="34">
        <f t="shared" si="0"/>
        <v>564.3</v>
      </c>
    </row>
    <row r="20" spans="1:8" s="1" customFormat="1" ht="43.5" customHeight="1">
      <c r="A20" s="88">
        <v>10</v>
      </c>
      <c r="B20" s="87" t="s">
        <v>3</v>
      </c>
      <c r="C20" s="88" t="s">
        <v>2</v>
      </c>
      <c r="D20" s="111" t="s">
        <v>134</v>
      </c>
      <c r="E20" s="34">
        <v>2</v>
      </c>
      <c r="F20" s="34" t="s">
        <v>47</v>
      </c>
      <c r="G20" s="34" t="s">
        <v>47</v>
      </c>
      <c r="H20" s="34">
        <v>202</v>
      </c>
    </row>
    <row r="21" spans="1:8" s="1" customFormat="1" ht="14.25" customHeight="1">
      <c r="A21" s="4">
        <v>11</v>
      </c>
      <c r="B21" s="90" t="s">
        <v>6</v>
      </c>
      <c r="C21" s="91" t="s">
        <v>2</v>
      </c>
      <c r="D21" s="37">
        <v>249</v>
      </c>
      <c r="E21" s="37">
        <v>19</v>
      </c>
      <c r="F21" s="37">
        <v>7</v>
      </c>
      <c r="G21" s="37">
        <v>13</v>
      </c>
      <c r="H21" s="34">
        <f t="shared" si="0"/>
        <v>288</v>
      </c>
    </row>
    <row r="22" spans="1:8" s="1" customFormat="1" ht="14.25" customHeight="1">
      <c r="A22" s="86">
        <v>12</v>
      </c>
      <c r="B22" s="90" t="s">
        <v>32</v>
      </c>
      <c r="C22" s="91" t="s">
        <v>2</v>
      </c>
      <c r="D22" s="37">
        <v>37</v>
      </c>
      <c r="E22" s="37">
        <v>5</v>
      </c>
      <c r="F22" s="37">
        <v>2</v>
      </c>
      <c r="G22" s="37" t="s">
        <v>47</v>
      </c>
      <c r="H22" s="34">
        <f t="shared" si="0"/>
        <v>44</v>
      </c>
    </row>
    <row r="23" spans="1:8" s="1" customFormat="1" ht="19.5" customHeight="1">
      <c r="A23" s="86">
        <v>13</v>
      </c>
      <c r="B23" s="87" t="s">
        <v>42</v>
      </c>
      <c r="C23" s="88" t="s">
        <v>7</v>
      </c>
      <c r="D23" s="34">
        <v>19</v>
      </c>
      <c r="E23" s="34">
        <v>2</v>
      </c>
      <c r="F23" s="34">
        <v>1</v>
      </c>
      <c r="G23" s="34">
        <v>2</v>
      </c>
      <c r="H23" s="34">
        <f t="shared" si="0"/>
        <v>24</v>
      </c>
    </row>
    <row r="24" spans="1:8" s="1" customFormat="1" ht="19.5" customHeight="1">
      <c r="A24" s="4">
        <v>14</v>
      </c>
      <c r="B24" s="6" t="s">
        <v>43</v>
      </c>
      <c r="C24" s="3" t="s">
        <v>7</v>
      </c>
      <c r="D24" s="34">
        <v>11</v>
      </c>
      <c r="E24" s="34" t="s">
        <v>47</v>
      </c>
      <c r="F24" s="34" t="s">
        <v>47</v>
      </c>
      <c r="G24" s="34" t="s">
        <v>47</v>
      </c>
      <c r="H24" s="34">
        <f t="shared" si="0"/>
        <v>11</v>
      </c>
    </row>
    <row r="25" spans="1:8" s="1" customFormat="1" ht="19.5" customHeight="1">
      <c r="A25" s="4">
        <v>15</v>
      </c>
      <c r="B25" s="87" t="s">
        <v>44</v>
      </c>
      <c r="C25" s="88" t="s">
        <v>7</v>
      </c>
      <c r="D25" s="34">
        <v>29</v>
      </c>
      <c r="E25" s="34">
        <v>1</v>
      </c>
      <c r="F25" s="34">
        <v>1</v>
      </c>
      <c r="G25" s="34">
        <v>3</v>
      </c>
      <c r="H25" s="34">
        <f t="shared" si="0"/>
        <v>34</v>
      </c>
    </row>
    <row r="26" spans="1:8" s="1" customFormat="1" ht="14.25" customHeight="1">
      <c r="A26" s="86">
        <v>16</v>
      </c>
      <c r="B26" s="87" t="s">
        <v>45</v>
      </c>
      <c r="C26" s="88" t="s">
        <v>7</v>
      </c>
      <c r="D26" s="34">
        <v>12</v>
      </c>
      <c r="E26" s="34">
        <v>1</v>
      </c>
      <c r="F26" s="34" t="s">
        <v>47</v>
      </c>
      <c r="G26" s="34">
        <v>1</v>
      </c>
      <c r="H26" s="34">
        <f t="shared" si="0"/>
        <v>14</v>
      </c>
    </row>
    <row r="27" spans="1:8" s="1" customFormat="1" ht="14.25" customHeight="1">
      <c r="A27" s="86">
        <v>17</v>
      </c>
      <c r="B27" s="87" t="s">
        <v>31</v>
      </c>
      <c r="C27" s="88" t="s">
        <v>7</v>
      </c>
      <c r="D27" s="34">
        <v>4</v>
      </c>
      <c r="E27" s="34" t="s">
        <v>47</v>
      </c>
      <c r="F27" s="34" t="s">
        <v>47</v>
      </c>
      <c r="G27" s="34" t="s">
        <v>47</v>
      </c>
      <c r="H27" s="34">
        <f t="shared" si="0"/>
        <v>4</v>
      </c>
    </row>
    <row r="28" spans="1:8" s="1" customFormat="1" ht="14.25" customHeight="1">
      <c r="A28" s="86">
        <v>18</v>
      </c>
      <c r="B28" s="87" t="s">
        <v>46</v>
      </c>
      <c r="C28" s="88" t="s">
        <v>2</v>
      </c>
      <c r="D28" s="34">
        <v>20</v>
      </c>
      <c r="E28" s="34" t="s">
        <v>47</v>
      </c>
      <c r="F28" s="34">
        <v>1</v>
      </c>
      <c r="G28" s="34">
        <v>2</v>
      </c>
      <c r="H28" s="34">
        <f t="shared" si="0"/>
        <v>23</v>
      </c>
    </row>
    <row r="29" spans="1:8" s="1" customFormat="1" ht="14.25" customHeight="1">
      <c r="A29" s="86">
        <v>19</v>
      </c>
      <c r="B29" s="87" t="s">
        <v>23</v>
      </c>
      <c r="C29" s="88" t="s">
        <v>2</v>
      </c>
      <c r="D29" s="34" t="s">
        <v>47</v>
      </c>
      <c r="E29" s="34">
        <v>23</v>
      </c>
      <c r="F29" s="34">
        <v>40.8</v>
      </c>
      <c r="G29" s="34" t="s">
        <v>47</v>
      </c>
      <c r="H29" s="34">
        <f t="shared" si="0"/>
        <v>63.8</v>
      </c>
    </row>
    <row r="30" spans="1:8" s="1" customFormat="1" ht="14.25" customHeight="1">
      <c r="A30" s="86">
        <v>20</v>
      </c>
      <c r="B30" s="87" t="s">
        <v>17</v>
      </c>
      <c r="C30" s="88" t="s">
        <v>2</v>
      </c>
      <c r="D30" s="34" t="s">
        <v>47</v>
      </c>
      <c r="E30" s="34">
        <v>20.3</v>
      </c>
      <c r="F30" s="34">
        <v>30.4</v>
      </c>
      <c r="G30" s="34" t="s">
        <v>47</v>
      </c>
      <c r="H30" s="34">
        <f t="shared" si="0"/>
        <v>50.7</v>
      </c>
    </row>
    <row r="31" spans="1:8" s="1" customFormat="1" ht="14.25" customHeight="1">
      <c r="A31" s="86">
        <v>21</v>
      </c>
      <c r="B31" s="87" t="s">
        <v>18</v>
      </c>
      <c r="C31" s="88" t="s">
        <v>2</v>
      </c>
      <c r="D31" s="34">
        <v>821</v>
      </c>
      <c r="E31" s="34">
        <v>8.7</v>
      </c>
      <c r="F31" s="34" t="s">
        <v>47</v>
      </c>
      <c r="G31" s="34">
        <v>10.5</v>
      </c>
      <c r="H31" s="34">
        <f t="shared" si="0"/>
        <v>840.2</v>
      </c>
    </row>
    <row r="32" spans="1:11" s="1" customFormat="1" ht="14.25" customHeight="1">
      <c r="A32" s="86">
        <v>22</v>
      </c>
      <c r="B32" s="90" t="s">
        <v>19</v>
      </c>
      <c r="C32" s="91" t="s">
        <v>2</v>
      </c>
      <c r="D32" s="81">
        <v>22.2</v>
      </c>
      <c r="E32" s="37" t="s">
        <v>47</v>
      </c>
      <c r="F32" s="37" t="s">
        <v>47</v>
      </c>
      <c r="G32" s="37">
        <v>12.46</v>
      </c>
      <c r="H32" s="34">
        <f t="shared" si="0"/>
        <v>34.66</v>
      </c>
      <c r="I32" s="82"/>
      <c r="J32" s="82"/>
      <c r="K32" s="82"/>
    </row>
    <row r="33" spans="1:8" s="1" customFormat="1" ht="14.25" customHeight="1">
      <c r="A33" s="86">
        <v>23</v>
      </c>
      <c r="B33" s="92" t="s">
        <v>24</v>
      </c>
      <c r="C33" s="88" t="s">
        <v>2</v>
      </c>
      <c r="D33" s="34">
        <v>3400</v>
      </c>
      <c r="E33" s="34">
        <v>1300</v>
      </c>
      <c r="F33" s="34">
        <v>282</v>
      </c>
      <c r="G33" s="34" t="s">
        <v>47</v>
      </c>
      <c r="H33" s="34">
        <f t="shared" si="0"/>
        <v>4982</v>
      </c>
    </row>
    <row r="34" spans="1:8" s="1" customFormat="1" ht="14.25" customHeight="1">
      <c r="A34" s="86">
        <v>24</v>
      </c>
      <c r="B34" s="87" t="s">
        <v>9</v>
      </c>
      <c r="C34" s="88" t="s">
        <v>2</v>
      </c>
      <c r="D34" s="34">
        <v>1640</v>
      </c>
      <c r="E34" s="34">
        <v>1400</v>
      </c>
      <c r="F34" s="34">
        <v>10</v>
      </c>
      <c r="G34" s="81">
        <v>600</v>
      </c>
      <c r="H34" s="34">
        <f t="shared" si="0"/>
        <v>3650</v>
      </c>
    </row>
  </sheetData>
  <sheetProtection/>
  <mergeCells count="7">
    <mergeCell ref="G2:H2"/>
    <mergeCell ref="B8:C8"/>
    <mergeCell ref="B7:C7"/>
    <mergeCell ref="A4:H4"/>
    <mergeCell ref="B6:C6"/>
    <mergeCell ref="A3:H3"/>
    <mergeCell ref="H6:H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4"/>
  <sheetViews>
    <sheetView view="pageBreakPreview" zoomScaleSheetLayoutView="100" zoomScalePageLayoutView="0" workbookViewId="0" topLeftCell="B1">
      <selection activeCell="F2" sqref="F2:H2"/>
    </sheetView>
  </sheetViews>
  <sheetFormatPr defaultColWidth="8.796875" defaultRowHeight="19.5" customHeight="1"/>
  <cols>
    <col min="1" max="1" width="4" style="0" customWidth="1"/>
    <col min="2" max="2" width="4.8984375" style="0" customWidth="1"/>
    <col min="3" max="3" width="25.59765625" style="0" customWidth="1"/>
    <col min="4" max="4" width="8.3984375" style="0" customWidth="1"/>
    <col min="5" max="5" width="15.3984375" style="21" customWidth="1"/>
    <col min="6" max="7" width="16" style="21" customWidth="1"/>
    <col min="8" max="8" width="14.8984375" style="0" customWidth="1"/>
    <col min="10" max="10" width="16.69921875" style="0" customWidth="1"/>
  </cols>
  <sheetData>
    <row r="1" spans="6:8" ht="15" customHeight="1">
      <c r="F1" s="145"/>
      <c r="G1" s="219" t="s">
        <v>276</v>
      </c>
      <c r="H1" s="219"/>
    </row>
    <row r="2" spans="4:8" ht="14.25" customHeight="1">
      <c r="D2" s="101"/>
      <c r="E2" s="102"/>
      <c r="F2" s="219" t="s">
        <v>267</v>
      </c>
      <c r="G2" s="219"/>
      <c r="H2" s="219"/>
    </row>
    <row r="3" spans="3:8" s="20" customFormat="1" ht="18.75" customHeight="1">
      <c r="C3" s="257" t="s">
        <v>70</v>
      </c>
      <c r="D3" s="257"/>
      <c r="E3" s="257"/>
      <c r="F3" s="257"/>
      <c r="G3" s="257"/>
      <c r="H3" s="257"/>
    </row>
    <row r="4" spans="1:9" ht="16.5" customHeight="1">
      <c r="A4" s="256" t="s">
        <v>132</v>
      </c>
      <c r="B4" s="256"/>
      <c r="C4" s="256"/>
      <c r="D4" s="256"/>
      <c r="E4" s="256"/>
      <c r="F4" s="256"/>
      <c r="G4" s="256"/>
      <c r="H4" s="256"/>
      <c r="I4" s="74"/>
    </row>
    <row r="5" spans="3:8" ht="14.25" customHeight="1">
      <c r="C5" s="47"/>
      <c r="D5" s="47"/>
      <c r="E5" s="47"/>
      <c r="F5" s="47"/>
      <c r="G5" s="47"/>
      <c r="H5" s="47"/>
    </row>
    <row r="6" spans="3:8" ht="29.25" customHeight="1">
      <c r="C6" s="214" t="s">
        <v>152</v>
      </c>
      <c r="D6" s="215"/>
      <c r="E6" s="60" t="s">
        <v>150</v>
      </c>
      <c r="F6" s="60" t="s">
        <v>150</v>
      </c>
      <c r="G6" s="127"/>
      <c r="H6" s="249" t="s">
        <v>239</v>
      </c>
    </row>
    <row r="7" spans="3:8" ht="14.25" customHeight="1">
      <c r="C7" s="258" t="s">
        <v>120</v>
      </c>
      <c r="D7" s="259"/>
      <c r="E7" s="254" t="s">
        <v>130</v>
      </c>
      <c r="F7" s="255"/>
      <c r="G7" s="127"/>
      <c r="H7" s="260"/>
    </row>
    <row r="8" spans="2:8" ht="45.75" customHeight="1">
      <c r="B8" s="10"/>
      <c r="C8" s="252" t="s">
        <v>131</v>
      </c>
      <c r="D8" s="253"/>
      <c r="E8" s="22" t="s">
        <v>52</v>
      </c>
      <c r="F8" s="22" t="s">
        <v>53</v>
      </c>
      <c r="G8" s="130" t="s">
        <v>222</v>
      </c>
      <c r="H8" s="244"/>
    </row>
    <row r="9" spans="2:8" s="2" customFormat="1" ht="14.25" customHeight="1">
      <c r="B9" s="62" t="s">
        <v>121</v>
      </c>
      <c r="C9" s="62" t="s">
        <v>12</v>
      </c>
      <c r="D9" s="62" t="s">
        <v>10</v>
      </c>
      <c r="E9" s="62" t="s">
        <v>11</v>
      </c>
      <c r="F9" s="62" t="s">
        <v>11</v>
      </c>
      <c r="G9" s="62"/>
      <c r="H9" s="73" t="s">
        <v>54</v>
      </c>
    </row>
    <row r="10" spans="2:11" s="2" customFormat="1" ht="14.25" customHeight="1">
      <c r="B10" s="3">
        <v>1</v>
      </c>
      <c r="C10" s="28" t="s">
        <v>1</v>
      </c>
      <c r="D10" s="3" t="s">
        <v>2</v>
      </c>
      <c r="E10" s="34">
        <v>157</v>
      </c>
      <c r="F10" s="34">
        <v>1412.8</v>
      </c>
      <c r="G10" s="34"/>
      <c r="H10" s="39">
        <f aca="true" t="shared" si="0" ref="H10:H24">SUM(E10:F10)</f>
        <v>1569.8</v>
      </c>
      <c r="I10" s="12"/>
      <c r="J10" s="72"/>
      <c r="K10" s="12"/>
    </row>
    <row r="11" spans="2:11" s="2" customFormat="1" ht="14.25" customHeight="1">
      <c r="B11" s="3">
        <v>2</v>
      </c>
      <c r="C11" s="27" t="s">
        <v>49</v>
      </c>
      <c r="D11" s="3" t="s">
        <v>2</v>
      </c>
      <c r="E11" s="34">
        <v>13</v>
      </c>
      <c r="F11" s="34">
        <v>410.1</v>
      </c>
      <c r="G11" s="34"/>
      <c r="H11" s="39">
        <f t="shared" si="0"/>
        <v>423.1</v>
      </c>
      <c r="I11" s="12"/>
      <c r="J11" s="12"/>
      <c r="K11" s="12"/>
    </row>
    <row r="12" spans="2:8" s="2" customFormat="1" ht="14.25" customHeight="1">
      <c r="B12" s="3">
        <v>3</v>
      </c>
      <c r="C12" s="28" t="s">
        <v>14</v>
      </c>
      <c r="D12" s="3" t="s">
        <v>2</v>
      </c>
      <c r="E12" s="34" t="s">
        <v>47</v>
      </c>
      <c r="F12" s="34">
        <v>17</v>
      </c>
      <c r="G12" s="34"/>
      <c r="H12" s="39">
        <f t="shared" si="0"/>
        <v>17</v>
      </c>
    </row>
    <row r="13" spans="2:8" s="2" customFormat="1" ht="14.25" customHeight="1">
      <c r="B13" s="3">
        <v>4</v>
      </c>
      <c r="C13" s="27" t="s">
        <v>50</v>
      </c>
      <c r="D13" s="3" t="s">
        <v>2</v>
      </c>
      <c r="E13" s="34">
        <v>28</v>
      </c>
      <c r="F13" s="34">
        <v>416</v>
      </c>
      <c r="G13" s="34"/>
      <c r="H13" s="39">
        <f t="shared" si="0"/>
        <v>444</v>
      </c>
    </row>
    <row r="14" spans="2:8" s="2" customFormat="1" ht="14.25" customHeight="1">
      <c r="B14" s="3">
        <v>5</v>
      </c>
      <c r="C14" s="28" t="s">
        <v>5</v>
      </c>
      <c r="D14" s="3" t="s">
        <v>2</v>
      </c>
      <c r="E14" s="34">
        <v>27</v>
      </c>
      <c r="F14" s="34">
        <v>264</v>
      </c>
      <c r="G14" s="34"/>
      <c r="H14" s="39">
        <f>SUM(E14:G14)</f>
        <v>291</v>
      </c>
    </row>
    <row r="15" spans="2:10" s="2" customFormat="1" ht="14.25" customHeight="1">
      <c r="B15" s="3">
        <v>6</v>
      </c>
      <c r="C15" s="28" t="s">
        <v>3</v>
      </c>
      <c r="D15" s="3" t="s">
        <v>2</v>
      </c>
      <c r="E15" s="34" t="s">
        <v>47</v>
      </c>
      <c r="F15" s="34">
        <v>0</v>
      </c>
      <c r="G15" s="34">
        <v>11</v>
      </c>
      <c r="H15" s="39">
        <f>SUM(E15:G15)</f>
        <v>11</v>
      </c>
      <c r="J15" s="12"/>
    </row>
    <row r="16" spans="2:8" s="2" customFormat="1" ht="14.25" customHeight="1">
      <c r="B16" s="3">
        <v>7</v>
      </c>
      <c r="C16" s="28" t="s">
        <v>4</v>
      </c>
      <c r="D16" s="3" t="s">
        <v>2</v>
      </c>
      <c r="E16" s="34" t="s">
        <v>47</v>
      </c>
      <c r="F16" s="34">
        <v>45.9</v>
      </c>
      <c r="G16" s="34"/>
      <c r="H16" s="39">
        <f t="shared" si="0"/>
        <v>45.9</v>
      </c>
    </row>
    <row r="17" spans="2:8" s="2" customFormat="1" ht="14.25" customHeight="1">
      <c r="B17" s="3">
        <v>8</v>
      </c>
      <c r="C17" s="28" t="s">
        <v>6</v>
      </c>
      <c r="D17" s="3" t="s">
        <v>7</v>
      </c>
      <c r="E17" s="34">
        <v>6</v>
      </c>
      <c r="F17" s="34">
        <v>76</v>
      </c>
      <c r="G17" s="34"/>
      <c r="H17" s="39">
        <f t="shared" si="0"/>
        <v>82</v>
      </c>
    </row>
    <row r="18" spans="2:8" s="2" customFormat="1" ht="14.25" customHeight="1">
      <c r="B18" s="3">
        <v>9</v>
      </c>
      <c r="C18" s="28" t="s">
        <v>42</v>
      </c>
      <c r="D18" s="3" t="s">
        <v>7</v>
      </c>
      <c r="E18" s="34">
        <v>1</v>
      </c>
      <c r="F18" s="34">
        <v>12</v>
      </c>
      <c r="G18" s="34"/>
      <c r="H18" s="39">
        <f t="shared" si="0"/>
        <v>13</v>
      </c>
    </row>
    <row r="19" spans="2:8" s="2" customFormat="1" ht="14.25" customHeight="1">
      <c r="B19" s="3">
        <v>10</v>
      </c>
      <c r="C19" s="28" t="s">
        <v>43</v>
      </c>
      <c r="D19" s="3" t="s">
        <v>7</v>
      </c>
      <c r="E19" s="34" t="s">
        <v>47</v>
      </c>
      <c r="F19" s="37">
        <v>12</v>
      </c>
      <c r="G19" s="37"/>
      <c r="H19" s="39">
        <f t="shared" si="0"/>
        <v>12</v>
      </c>
    </row>
    <row r="20" spans="2:8" s="2" customFormat="1" ht="13.5" customHeight="1">
      <c r="B20" s="3">
        <v>11</v>
      </c>
      <c r="C20" s="28" t="s">
        <v>44</v>
      </c>
      <c r="D20" s="3" t="s">
        <v>7</v>
      </c>
      <c r="E20" s="34">
        <v>1</v>
      </c>
      <c r="F20" s="34">
        <v>32</v>
      </c>
      <c r="G20" s="34"/>
      <c r="H20" s="39">
        <f t="shared" si="0"/>
        <v>33</v>
      </c>
    </row>
    <row r="21" spans="2:8" s="2" customFormat="1" ht="14.25" customHeight="1">
      <c r="B21" s="3">
        <v>12</v>
      </c>
      <c r="C21" s="28" t="s">
        <v>45</v>
      </c>
      <c r="D21" s="3" t="s">
        <v>7</v>
      </c>
      <c r="E21" s="34">
        <v>1</v>
      </c>
      <c r="F21" s="34">
        <v>2</v>
      </c>
      <c r="G21" s="34"/>
      <c r="H21" s="39">
        <f t="shared" si="0"/>
        <v>3</v>
      </c>
    </row>
    <row r="22" spans="2:8" s="2" customFormat="1" ht="13.5" customHeight="1">
      <c r="B22" s="3">
        <v>13</v>
      </c>
      <c r="C22" s="28" t="s">
        <v>51</v>
      </c>
      <c r="D22" s="3" t="s">
        <v>7</v>
      </c>
      <c r="E22" s="40">
        <v>1</v>
      </c>
      <c r="F22" s="39">
        <v>4</v>
      </c>
      <c r="G22" s="39"/>
      <c r="H22" s="39">
        <f t="shared" si="0"/>
        <v>5</v>
      </c>
    </row>
    <row r="23" spans="2:8" s="2" customFormat="1" ht="14.25" customHeight="1">
      <c r="B23" s="3">
        <v>14</v>
      </c>
      <c r="C23" s="28" t="s">
        <v>46</v>
      </c>
      <c r="D23" s="3" t="s">
        <v>2</v>
      </c>
      <c r="E23" s="34">
        <v>0.5</v>
      </c>
      <c r="F23" s="34">
        <v>2</v>
      </c>
      <c r="G23" s="34"/>
      <c r="H23" s="39">
        <f t="shared" si="0"/>
        <v>2.5</v>
      </c>
    </row>
    <row r="24" spans="2:8" s="2" customFormat="1" ht="14.25" customHeight="1">
      <c r="B24" s="3">
        <v>15</v>
      </c>
      <c r="C24" s="28" t="s">
        <v>18</v>
      </c>
      <c r="D24" s="3" t="s">
        <v>2</v>
      </c>
      <c r="E24" s="34">
        <v>0</v>
      </c>
      <c r="F24" s="34">
        <v>0</v>
      </c>
      <c r="G24" s="34"/>
      <c r="H24" s="39">
        <f t="shared" si="0"/>
        <v>0</v>
      </c>
    </row>
    <row r="25" spans="2:7" s="2" customFormat="1" ht="19.5" customHeight="1">
      <c r="B25" s="12"/>
      <c r="C25" s="12"/>
      <c r="D25" s="12"/>
      <c r="E25" s="12"/>
      <c r="F25" s="12"/>
      <c r="G25" s="12"/>
    </row>
    <row r="26" ht="19.5" customHeight="1">
      <c r="C26" s="23"/>
    </row>
    <row r="27" spans="3:5" ht="19.5" customHeight="1">
      <c r="C27" s="23"/>
      <c r="E27" s="44"/>
    </row>
    <row r="28" ht="19.5" customHeight="1">
      <c r="C28" s="24"/>
    </row>
    <row r="29" ht="19.5" customHeight="1">
      <c r="C29" s="23"/>
    </row>
    <row r="30" ht="19.5" customHeight="1">
      <c r="C30" s="23"/>
    </row>
    <row r="31" ht="19.5" customHeight="1">
      <c r="C31" s="23"/>
    </row>
    <row r="32" ht="19.5" customHeight="1">
      <c r="C32" s="17"/>
    </row>
    <row r="33" ht="19.5" customHeight="1">
      <c r="C33" s="17"/>
    </row>
    <row r="34" ht="19.5" customHeight="1">
      <c r="C34" s="17"/>
    </row>
  </sheetData>
  <sheetProtection/>
  <mergeCells count="9">
    <mergeCell ref="G1:H1"/>
    <mergeCell ref="C8:D8"/>
    <mergeCell ref="E7:F7"/>
    <mergeCell ref="C6:D6"/>
    <mergeCell ref="A4:H4"/>
    <mergeCell ref="C3:H3"/>
    <mergeCell ref="F2:H2"/>
    <mergeCell ref="C7:D7"/>
    <mergeCell ref="H6:H8"/>
  </mergeCells>
  <printOptions horizontalCentered="1" verticalCentered="1"/>
  <pageMargins left="0.7086614173228347" right="0.7086614173228347" top="0" bottom="0" header="0.31496062992125984" footer="0.31496062992125984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35"/>
  <sheetViews>
    <sheetView view="pageBreakPreview" zoomScaleSheetLayoutView="100" zoomScalePageLayoutView="0" workbookViewId="0" topLeftCell="A1">
      <selection activeCell="K2" sqref="K2:L2"/>
    </sheetView>
  </sheetViews>
  <sheetFormatPr defaultColWidth="8.796875" defaultRowHeight="14.25"/>
  <cols>
    <col min="1" max="2" width="3.8984375" style="0" customWidth="1"/>
    <col min="3" max="3" width="23.19921875" style="0" customWidth="1"/>
    <col min="4" max="4" width="11.5" style="0" customWidth="1"/>
    <col min="5" max="5" width="15.09765625" style="0" customWidth="1"/>
    <col min="6" max="11" width="16" style="0" customWidth="1"/>
    <col min="12" max="12" width="15.09765625" style="0" customWidth="1"/>
  </cols>
  <sheetData>
    <row r="1" spans="5:12" ht="15.75" customHeight="1">
      <c r="E1" s="166"/>
      <c r="F1" s="166"/>
      <c r="G1" s="166"/>
      <c r="H1" s="166"/>
      <c r="I1" s="166"/>
      <c r="J1" s="166"/>
      <c r="K1" s="261" t="s">
        <v>276</v>
      </c>
      <c r="L1" s="261"/>
    </row>
    <row r="2" spans="2:12" ht="15">
      <c r="B2" s="10"/>
      <c r="C2" s="11"/>
      <c r="D2" s="12"/>
      <c r="E2" s="13"/>
      <c r="F2" s="167"/>
      <c r="G2" s="167"/>
      <c r="H2" s="167"/>
      <c r="I2" s="167"/>
      <c r="J2" s="167"/>
      <c r="K2" s="262" t="s">
        <v>266</v>
      </c>
      <c r="L2" s="262"/>
    </row>
    <row r="3" spans="1:12" ht="18.75" customHeight="1">
      <c r="A3" s="248" t="s">
        <v>193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12" ht="15" customHeight="1">
      <c r="A4" s="218" t="s">
        <v>55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5" spans="2:12" ht="1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2:12" ht="55.5" customHeight="1">
      <c r="B6" s="1"/>
      <c r="C6" s="242" t="s">
        <v>153</v>
      </c>
      <c r="D6" s="243"/>
      <c r="E6" s="60" t="s">
        <v>150</v>
      </c>
      <c r="F6" s="60" t="s">
        <v>150</v>
      </c>
      <c r="G6" s="60" t="s">
        <v>71</v>
      </c>
      <c r="H6" s="60" t="s">
        <v>71</v>
      </c>
      <c r="I6" s="60" t="s">
        <v>71</v>
      </c>
      <c r="J6" s="60" t="s">
        <v>71</v>
      </c>
      <c r="K6" s="60" t="s">
        <v>71</v>
      </c>
      <c r="L6" s="263" t="s">
        <v>218</v>
      </c>
    </row>
    <row r="7" spans="2:12" ht="28.5" customHeight="1">
      <c r="B7" s="10"/>
      <c r="C7" s="252" t="s">
        <v>122</v>
      </c>
      <c r="D7" s="253"/>
      <c r="E7" s="51" t="s">
        <v>177</v>
      </c>
      <c r="F7" s="48" t="s">
        <v>178</v>
      </c>
      <c r="G7" s="48" t="s">
        <v>143</v>
      </c>
      <c r="H7" s="48" t="s">
        <v>179</v>
      </c>
      <c r="I7" s="48" t="s">
        <v>180</v>
      </c>
      <c r="J7" s="48" t="s">
        <v>144</v>
      </c>
      <c r="K7" s="48" t="s">
        <v>181</v>
      </c>
      <c r="L7" s="264"/>
    </row>
    <row r="8" spans="2:12" ht="14.25" customHeight="1">
      <c r="B8" s="10"/>
      <c r="C8" s="210" t="s">
        <v>128</v>
      </c>
      <c r="D8" s="211"/>
      <c r="E8" s="31" t="s">
        <v>182</v>
      </c>
      <c r="F8" s="5" t="s">
        <v>183</v>
      </c>
      <c r="G8" s="5" t="s">
        <v>79</v>
      </c>
      <c r="H8" s="5" t="s">
        <v>77</v>
      </c>
      <c r="I8" s="5" t="s">
        <v>79</v>
      </c>
      <c r="J8" s="5" t="s">
        <v>79</v>
      </c>
      <c r="K8" s="5" t="s">
        <v>184</v>
      </c>
      <c r="L8" s="100"/>
    </row>
    <row r="9" spans="2:12" ht="14.25" customHeight="1">
      <c r="B9" s="62" t="s">
        <v>121</v>
      </c>
      <c r="C9" s="62" t="s">
        <v>12</v>
      </c>
      <c r="D9" s="71" t="s">
        <v>10</v>
      </c>
      <c r="E9" s="65" t="s">
        <v>11</v>
      </c>
      <c r="F9" s="65" t="s">
        <v>11</v>
      </c>
      <c r="G9" s="65"/>
      <c r="H9" s="65"/>
      <c r="I9" s="65"/>
      <c r="J9" s="65"/>
      <c r="K9" s="65"/>
      <c r="L9" s="65" t="s">
        <v>63</v>
      </c>
    </row>
    <row r="10" spans="2:12" ht="14.25" customHeight="1">
      <c r="B10" s="4">
        <v>1</v>
      </c>
      <c r="C10" s="6" t="s">
        <v>1</v>
      </c>
      <c r="D10" s="3" t="s">
        <v>2</v>
      </c>
      <c r="E10" s="107">
        <v>684</v>
      </c>
      <c r="F10" s="34">
        <v>258</v>
      </c>
      <c r="G10" s="34">
        <v>73</v>
      </c>
      <c r="H10" s="34">
        <v>66</v>
      </c>
      <c r="I10" s="34">
        <v>88</v>
      </c>
      <c r="J10" s="34">
        <v>41</v>
      </c>
      <c r="K10" s="34"/>
      <c r="L10" s="36">
        <f>SUM(E10:K10)</f>
        <v>1210</v>
      </c>
    </row>
    <row r="11" spans="2:12" ht="16.5" customHeight="1">
      <c r="B11" s="4">
        <v>2</v>
      </c>
      <c r="C11" s="6" t="s">
        <v>0</v>
      </c>
      <c r="D11" s="3" t="s">
        <v>2</v>
      </c>
      <c r="E11" s="144">
        <v>0</v>
      </c>
      <c r="F11" s="107">
        <v>57</v>
      </c>
      <c r="G11" s="34"/>
      <c r="H11" s="34"/>
      <c r="I11" s="34">
        <v>7</v>
      </c>
      <c r="J11" s="34"/>
      <c r="K11" s="34"/>
      <c r="L11" s="36">
        <f aca="true" t="shared" si="0" ref="L11:L35">SUM(E11:K11)</f>
        <v>64</v>
      </c>
    </row>
    <row r="12" spans="2:12" ht="14.25" customHeight="1">
      <c r="B12" s="4">
        <v>3</v>
      </c>
      <c r="C12" s="6" t="s">
        <v>84</v>
      </c>
      <c r="D12" s="3" t="s">
        <v>2</v>
      </c>
      <c r="E12" s="34">
        <v>809</v>
      </c>
      <c r="F12" s="34">
        <v>47</v>
      </c>
      <c r="G12" s="34">
        <v>16</v>
      </c>
      <c r="H12" s="34">
        <v>60</v>
      </c>
      <c r="I12" s="34">
        <v>23</v>
      </c>
      <c r="J12" s="34">
        <v>71</v>
      </c>
      <c r="K12" s="34">
        <v>5</v>
      </c>
      <c r="L12" s="36">
        <f t="shared" si="0"/>
        <v>1031</v>
      </c>
    </row>
    <row r="13" spans="2:12" ht="14.25" customHeight="1">
      <c r="B13" s="4">
        <v>4</v>
      </c>
      <c r="C13" s="6" t="s">
        <v>85</v>
      </c>
      <c r="D13" s="3" t="s">
        <v>2</v>
      </c>
      <c r="E13" s="34"/>
      <c r="F13" s="34"/>
      <c r="G13" s="34">
        <v>90</v>
      </c>
      <c r="H13" s="34">
        <v>9</v>
      </c>
      <c r="I13" s="34"/>
      <c r="J13" s="34"/>
      <c r="K13" s="34"/>
      <c r="L13" s="36">
        <f t="shared" si="0"/>
        <v>99</v>
      </c>
    </row>
    <row r="14" spans="2:12" ht="14.25" customHeight="1">
      <c r="B14" s="4">
        <v>5</v>
      </c>
      <c r="C14" s="6" t="s">
        <v>15</v>
      </c>
      <c r="D14" s="3" t="s">
        <v>2</v>
      </c>
      <c r="E14" s="107">
        <v>353</v>
      </c>
      <c r="F14" s="34" t="s">
        <v>47</v>
      </c>
      <c r="G14" s="34"/>
      <c r="H14" s="34"/>
      <c r="I14" s="34"/>
      <c r="J14" s="34">
        <v>128</v>
      </c>
      <c r="K14" s="34">
        <v>73</v>
      </c>
      <c r="L14" s="36">
        <f t="shared" si="0"/>
        <v>554</v>
      </c>
    </row>
    <row r="15" spans="2:12" ht="14.25" customHeight="1">
      <c r="B15" s="4">
        <v>6</v>
      </c>
      <c r="C15" s="6" t="s">
        <v>14</v>
      </c>
      <c r="D15" s="3" t="s">
        <v>2</v>
      </c>
      <c r="E15" s="34">
        <v>13</v>
      </c>
      <c r="F15" s="34"/>
      <c r="G15" s="34"/>
      <c r="H15" s="34"/>
      <c r="I15" s="34"/>
      <c r="J15" s="34"/>
      <c r="K15" s="34"/>
      <c r="L15" s="36">
        <f t="shared" si="0"/>
        <v>13</v>
      </c>
    </row>
    <row r="16" spans="2:12" ht="14.25" customHeight="1">
      <c r="B16" s="4">
        <v>7</v>
      </c>
      <c r="C16" s="27" t="s">
        <v>50</v>
      </c>
      <c r="D16" s="3" t="s">
        <v>2</v>
      </c>
      <c r="E16" s="34">
        <v>455</v>
      </c>
      <c r="F16" s="37">
        <v>85</v>
      </c>
      <c r="G16" s="37">
        <v>20</v>
      </c>
      <c r="H16" s="37">
        <v>48</v>
      </c>
      <c r="I16" s="37">
        <v>15</v>
      </c>
      <c r="J16" s="37">
        <v>85</v>
      </c>
      <c r="K16" s="37">
        <v>15</v>
      </c>
      <c r="L16" s="36">
        <f t="shared" si="0"/>
        <v>723</v>
      </c>
    </row>
    <row r="17" spans="2:12" ht="14.25" customHeight="1">
      <c r="B17" s="4">
        <v>8</v>
      </c>
      <c r="C17" s="27" t="s">
        <v>27</v>
      </c>
      <c r="D17" s="3" t="s">
        <v>2</v>
      </c>
      <c r="E17" s="34">
        <v>317</v>
      </c>
      <c r="F17" s="37">
        <v>91</v>
      </c>
      <c r="G17" s="37"/>
      <c r="H17" s="37"/>
      <c r="I17" s="37"/>
      <c r="J17" s="37">
        <v>95</v>
      </c>
      <c r="K17" s="37"/>
      <c r="L17" s="56">
        <f t="shared" si="0"/>
        <v>503</v>
      </c>
    </row>
    <row r="18" spans="2:12" ht="14.25" customHeight="1">
      <c r="B18" s="4">
        <v>9</v>
      </c>
      <c r="C18" s="27" t="s">
        <v>185</v>
      </c>
      <c r="D18" s="3" t="s">
        <v>2</v>
      </c>
      <c r="E18" s="34">
        <v>209</v>
      </c>
      <c r="F18" s="37"/>
      <c r="G18" s="37"/>
      <c r="H18" s="37"/>
      <c r="I18" s="37"/>
      <c r="J18" s="37"/>
      <c r="K18" s="37"/>
      <c r="L18" s="36">
        <f t="shared" si="0"/>
        <v>209</v>
      </c>
    </row>
    <row r="19" spans="2:12" ht="14.25" customHeight="1">
      <c r="B19" s="4">
        <v>10</v>
      </c>
      <c r="C19" s="27" t="s">
        <v>186</v>
      </c>
      <c r="D19" s="3" t="s">
        <v>2</v>
      </c>
      <c r="E19" s="34">
        <v>1228</v>
      </c>
      <c r="F19" s="37"/>
      <c r="G19" s="37"/>
      <c r="H19" s="37"/>
      <c r="I19" s="37"/>
      <c r="J19" s="37"/>
      <c r="K19" s="37"/>
      <c r="L19" s="36">
        <f t="shared" si="0"/>
        <v>1228</v>
      </c>
    </row>
    <row r="20" spans="2:12" ht="14.25" customHeight="1">
      <c r="B20" s="4">
        <v>11</v>
      </c>
      <c r="C20" s="27" t="s">
        <v>187</v>
      </c>
      <c r="D20" s="3" t="s">
        <v>2</v>
      </c>
      <c r="E20" s="34">
        <v>24</v>
      </c>
      <c r="F20" s="37">
        <v>110</v>
      </c>
      <c r="G20" s="37"/>
      <c r="H20" s="37"/>
      <c r="I20" s="37"/>
      <c r="J20" s="37"/>
      <c r="K20" s="37"/>
      <c r="L20" s="36">
        <f t="shared" si="0"/>
        <v>134</v>
      </c>
    </row>
    <row r="21" spans="2:12" ht="14.25" customHeight="1">
      <c r="B21" s="4">
        <v>12</v>
      </c>
      <c r="C21" s="6" t="s">
        <v>5</v>
      </c>
      <c r="D21" s="3" t="s">
        <v>2</v>
      </c>
      <c r="E21" s="37">
        <v>271</v>
      </c>
      <c r="F21" s="34">
        <v>63</v>
      </c>
      <c r="G21" s="34">
        <v>33</v>
      </c>
      <c r="H21" s="34">
        <v>18</v>
      </c>
      <c r="I21" s="34">
        <v>15</v>
      </c>
      <c r="J21" s="34">
        <v>32</v>
      </c>
      <c r="K21" s="34">
        <v>33</v>
      </c>
      <c r="L21" s="36">
        <f t="shared" si="0"/>
        <v>465</v>
      </c>
    </row>
    <row r="22" spans="2:12" ht="14.25" customHeight="1">
      <c r="B22" s="4">
        <v>13</v>
      </c>
      <c r="C22" s="6" t="s">
        <v>4</v>
      </c>
      <c r="D22" s="3" t="s">
        <v>2</v>
      </c>
      <c r="E22" s="34">
        <v>80</v>
      </c>
      <c r="F22" s="34">
        <v>10</v>
      </c>
      <c r="G22" s="34">
        <v>5</v>
      </c>
      <c r="H22" s="34">
        <v>25</v>
      </c>
      <c r="I22" s="34"/>
      <c r="J22" s="34"/>
      <c r="K22" s="34"/>
      <c r="L22" s="36">
        <f t="shared" si="0"/>
        <v>120</v>
      </c>
    </row>
    <row r="23" spans="2:12" ht="14.25" customHeight="1">
      <c r="B23" s="4">
        <v>14</v>
      </c>
      <c r="C23" s="6" t="s">
        <v>6</v>
      </c>
      <c r="D23" s="3" t="s">
        <v>7</v>
      </c>
      <c r="E23" s="34">
        <v>82</v>
      </c>
      <c r="F23" s="34">
        <v>49</v>
      </c>
      <c r="G23" s="34">
        <v>10</v>
      </c>
      <c r="H23" s="34">
        <v>19</v>
      </c>
      <c r="I23" s="34"/>
      <c r="J23" s="34">
        <v>24</v>
      </c>
      <c r="K23" s="34">
        <v>10</v>
      </c>
      <c r="L23" s="36">
        <f t="shared" si="0"/>
        <v>194</v>
      </c>
    </row>
    <row r="24" spans="2:12" ht="14.25" customHeight="1">
      <c r="B24" s="4">
        <v>15</v>
      </c>
      <c r="C24" s="6" t="s">
        <v>42</v>
      </c>
      <c r="D24" s="3" t="s">
        <v>7</v>
      </c>
      <c r="E24" s="34">
        <v>15</v>
      </c>
      <c r="F24" s="34">
        <v>3</v>
      </c>
      <c r="G24" s="34">
        <v>1</v>
      </c>
      <c r="H24" s="34">
        <v>1</v>
      </c>
      <c r="I24" s="34">
        <v>1</v>
      </c>
      <c r="J24" s="34">
        <v>2</v>
      </c>
      <c r="K24" s="34">
        <v>1</v>
      </c>
      <c r="L24" s="36">
        <f t="shared" si="0"/>
        <v>24</v>
      </c>
    </row>
    <row r="25" spans="2:12" ht="14.25" customHeight="1">
      <c r="B25" s="4">
        <v>16</v>
      </c>
      <c r="C25" s="6" t="s">
        <v>43</v>
      </c>
      <c r="D25" s="3" t="s">
        <v>7</v>
      </c>
      <c r="E25" s="34">
        <v>12</v>
      </c>
      <c r="F25" s="34" t="s">
        <v>47</v>
      </c>
      <c r="G25" s="34"/>
      <c r="H25" s="34"/>
      <c r="I25" s="34"/>
      <c r="J25" s="34"/>
      <c r="K25" s="34"/>
      <c r="L25" s="36">
        <f t="shared" si="0"/>
        <v>12</v>
      </c>
    </row>
    <row r="26" spans="2:12" ht="14.25" customHeight="1">
      <c r="B26" s="4">
        <v>17</v>
      </c>
      <c r="C26" s="6" t="s">
        <v>44</v>
      </c>
      <c r="D26" s="3" t="s">
        <v>7</v>
      </c>
      <c r="E26" s="34">
        <v>16</v>
      </c>
      <c r="F26" s="34">
        <v>3</v>
      </c>
      <c r="G26" s="34">
        <v>1</v>
      </c>
      <c r="H26" s="34">
        <v>2</v>
      </c>
      <c r="I26" s="34">
        <v>1</v>
      </c>
      <c r="J26" s="34">
        <v>2</v>
      </c>
      <c r="K26" s="34">
        <v>1</v>
      </c>
      <c r="L26" s="36">
        <f t="shared" si="0"/>
        <v>26</v>
      </c>
    </row>
    <row r="27" spans="2:12" ht="14.25" customHeight="1">
      <c r="B27" s="4">
        <v>18</v>
      </c>
      <c r="C27" s="6" t="s">
        <v>45</v>
      </c>
      <c r="D27" s="3" t="s">
        <v>7</v>
      </c>
      <c r="E27" s="34">
        <v>3</v>
      </c>
      <c r="F27" s="34">
        <v>1</v>
      </c>
      <c r="G27" s="34">
        <v>1</v>
      </c>
      <c r="H27" s="34">
        <v>1</v>
      </c>
      <c r="I27" s="34"/>
      <c r="J27" s="34">
        <v>1</v>
      </c>
      <c r="K27" s="34"/>
      <c r="L27" s="36">
        <f t="shared" si="0"/>
        <v>7</v>
      </c>
    </row>
    <row r="28" spans="2:12" ht="14.25" customHeight="1">
      <c r="B28" s="4">
        <v>19</v>
      </c>
      <c r="C28" s="6" t="s">
        <v>46</v>
      </c>
      <c r="D28" s="3" t="s">
        <v>2</v>
      </c>
      <c r="E28" s="34">
        <v>5</v>
      </c>
      <c r="F28" s="34">
        <v>2</v>
      </c>
      <c r="G28" s="34"/>
      <c r="H28" s="34">
        <v>1</v>
      </c>
      <c r="I28" s="34"/>
      <c r="J28" s="34"/>
      <c r="K28" s="34"/>
      <c r="L28" s="36">
        <f t="shared" si="0"/>
        <v>8</v>
      </c>
    </row>
    <row r="29" spans="2:12" ht="13.5" customHeight="1">
      <c r="B29" s="4">
        <v>20</v>
      </c>
      <c r="C29" s="6" t="s">
        <v>48</v>
      </c>
      <c r="D29" s="3" t="s">
        <v>7</v>
      </c>
      <c r="E29" s="34">
        <v>3</v>
      </c>
      <c r="F29" s="34">
        <v>2</v>
      </c>
      <c r="G29" s="34"/>
      <c r="H29" s="34">
        <v>1</v>
      </c>
      <c r="I29" s="34">
        <v>1</v>
      </c>
      <c r="J29" s="34">
        <v>1</v>
      </c>
      <c r="K29" s="34">
        <v>1</v>
      </c>
      <c r="L29" s="36">
        <f t="shared" si="0"/>
        <v>9</v>
      </c>
    </row>
    <row r="30" spans="2:12" ht="14.25" customHeight="1">
      <c r="B30" s="4">
        <v>21</v>
      </c>
      <c r="C30" s="6" t="s">
        <v>23</v>
      </c>
      <c r="D30" s="3" t="s">
        <v>2</v>
      </c>
      <c r="E30" s="37"/>
      <c r="F30" s="34"/>
      <c r="G30" s="34"/>
      <c r="H30" s="34"/>
      <c r="I30" s="34"/>
      <c r="J30" s="34"/>
      <c r="K30" s="34"/>
      <c r="L30" s="36">
        <f t="shared" si="0"/>
        <v>0</v>
      </c>
    </row>
    <row r="31" spans="2:12" ht="14.25" customHeight="1">
      <c r="B31" s="4">
        <v>22</v>
      </c>
      <c r="C31" s="6" t="s">
        <v>17</v>
      </c>
      <c r="D31" s="3" t="s">
        <v>2</v>
      </c>
      <c r="E31" s="37"/>
      <c r="F31" s="34"/>
      <c r="G31" s="34"/>
      <c r="H31" s="34"/>
      <c r="I31" s="34"/>
      <c r="J31" s="34"/>
      <c r="K31" s="34"/>
      <c r="L31" s="36">
        <f t="shared" si="0"/>
        <v>0</v>
      </c>
    </row>
    <row r="32" spans="2:12" ht="14.25" customHeight="1">
      <c r="B32" s="4">
        <v>23</v>
      </c>
      <c r="C32" s="6" t="s">
        <v>18</v>
      </c>
      <c r="D32" s="3" t="s">
        <v>2</v>
      </c>
      <c r="E32" s="37"/>
      <c r="F32" s="34" t="s">
        <v>47</v>
      </c>
      <c r="G32" s="34"/>
      <c r="H32" s="34">
        <v>34</v>
      </c>
      <c r="I32" s="34"/>
      <c r="J32" s="34"/>
      <c r="K32" s="34"/>
      <c r="L32" s="36">
        <f t="shared" si="0"/>
        <v>34</v>
      </c>
    </row>
    <row r="33" spans="2:12" ht="14.25" customHeight="1">
      <c r="B33" s="4">
        <v>24</v>
      </c>
      <c r="C33" s="6" t="s">
        <v>19</v>
      </c>
      <c r="D33" s="3" t="s">
        <v>2</v>
      </c>
      <c r="E33" s="37">
        <v>45</v>
      </c>
      <c r="F33" s="34">
        <v>63</v>
      </c>
      <c r="G33" s="34"/>
      <c r="H33" s="34">
        <v>2</v>
      </c>
      <c r="I33" s="34">
        <v>24</v>
      </c>
      <c r="J33" s="34"/>
      <c r="K33" s="34">
        <v>15</v>
      </c>
      <c r="L33" s="36">
        <f t="shared" si="0"/>
        <v>149</v>
      </c>
    </row>
    <row r="34" spans="2:12" ht="44.25" customHeight="1">
      <c r="B34" s="3">
        <v>25</v>
      </c>
      <c r="C34" s="7" t="s">
        <v>129</v>
      </c>
      <c r="D34" s="3" t="s">
        <v>2</v>
      </c>
      <c r="E34" s="34">
        <v>3713</v>
      </c>
      <c r="F34" s="34">
        <v>354</v>
      </c>
      <c r="G34" s="34">
        <v>240</v>
      </c>
      <c r="H34" s="34">
        <v>50</v>
      </c>
      <c r="I34" s="34">
        <v>50</v>
      </c>
      <c r="J34" s="34">
        <v>50</v>
      </c>
      <c r="K34" s="34">
        <v>91</v>
      </c>
      <c r="L34" s="36">
        <f t="shared" si="0"/>
        <v>4548</v>
      </c>
    </row>
    <row r="35" spans="2:12" ht="14.25" customHeight="1">
      <c r="B35" s="4">
        <v>26</v>
      </c>
      <c r="C35" s="6" t="s">
        <v>9</v>
      </c>
      <c r="D35" s="3" t="s">
        <v>2</v>
      </c>
      <c r="E35" s="34">
        <v>1242</v>
      </c>
      <c r="F35" s="34">
        <v>95</v>
      </c>
      <c r="G35" s="34">
        <v>274</v>
      </c>
      <c r="H35" s="34"/>
      <c r="I35" s="34">
        <v>300</v>
      </c>
      <c r="J35" s="34">
        <v>588</v>
      </c>
      <c r="K35" s="34"/>
      <c r="L35" s="36">
        <f t="shared" si="0"/>
        <v>2499</v>
      </c>
    </row>
  </sheetData>
  <sheetProtection/>
  <mergeCells count="8">
    <mergeCell ref="K1:L1"/>
    <mergeCell ref="K2:L2"/>
    <mergeCell ref="C8:D8"/>
    <mergeCell ref="C7:D7"/>
    <mergeCell ref="C6:D6"/>
    <mergeCell ref="A3:L3"/>
    <mergeCell ref="A4:L4"/>
    <mergeCell ref="L6:L7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5"/>
  <sheetViews>
    <sheetView view="pageBreakPreview" zoomScaleSheetLayoutView="100" workbookViewId="0" topLeftCell="A1">
      <selection activeCell="H2" sqref="H2"/>
    </sheetView>
  </sheetViews>
  <sheetFormatPr defaultColWidth="8.796875" defaultRowHeight="14.25"/>
  <cols>
    <col min="1" max="1" width="4.8984375" style="0" customWidth="1"/>
    <col min="2" max="2" width="27.3984375" style="0" customWidth="1"/>
    <col min="3" max="3" width="10.19921875" style="0" customWidth="1"/>
    <col min="4" max="8" width="19.3984375" style="0" customWidth="1"/>
    <col min="9" max="9" width="18.3984375" style="0" customWidth="1"/>
  </cols>
  <sheetData>
    <row r="1" spans="8:9" ht="15" customHeight="1">
      <c r="H1" s="265" t="s">
        <v>276</v>
      </c>
      <c r="I1" s="265"/>
    </row>
    <row r="2" spans="1:9" s="1" customFormat="1" ht="14.25" customHeight="1">
      <c r="A2" s="10"/>
      <c r="B2" s="11"/>
      <c r="C2" s="12"/>
      <c r="D2" s="13"/>
      <c r="E2" s="13"/>
      <c r="F2" s="13"/>
      <c r="G2" s="13"/>
      <c r="H2" s="13"/>
      <c r="I2" s="93" t="s">
        <v>265</v>
      </c>
    </row>
    <row r="3" spans="1:9" s="1" customFormat="1" ht="13.5" customHeight="1">
      <c r="A3" s="239" t="s">
        <v>248</v>
      </c>
      <c r="B3" s="239"/>
      <c r="C3" s="239"/>
      <c r="D3" s="239"/>
      <c r="E3" s="239"/>
      <c r="F3" s="239"/>
      <c r="G3" s="239"/>
      <c r="H3" s="239"/>
      <c r="I3" s="239"/>
    </row>
    <row r="4" spans="1:9" s="1" customFormat="1" ht="28.5" customHeight="1">
      <c r="A4" s="218" t="s">
        <v>250</v>
      </c>
      <c r="B4" s="218"/>
      <c r="C4" s="218"/>
      <c r="D4" s="218"/>
      <c r="E4" s="218"/>
      <c r="F4" s="218"/>
      <c r="G4" s="218"/>
      <c r="H4" s="218"/>
      <c r="I4" s="218"/>
    </row>
    <row r="5" spans="1:9" s="1" customFormat="1" ht="6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9" s="1" customFormat="1" ht="54" customHeight="1">
      <c r="A6" s="14"/>
      <c r="B6" s="78" t="s">
        <v>152</v>
      </c>
      <c r="C6" s="267" t="s">
        <v>249</v>
      </c>
      <c r="D6" s="268"/>
      <c r="E6" s="105"/>
      <c r="F6" s="104" t="s">
        <v>189</v>
      </c>
      <c r="G6" s="78" t="s">
        <v>190</v>
      </c>
      <c r="H6" s="135" t="s">
        <v>236</v>
      </c>
      <c r="I6" s="271" t="s">
        <v>217</v>
      </c>
    </row>
    <row r="7" spans="1:9" s="1" customFormat="1" ht="32.25" customHeight="1">
      <c r="A7" s="14"/>
      <c r="B7" s="5" t="s">
        <v>120</v>
      </c>
      <c r="C7" s="269" t="s">
        <v>127</v>
      </c>
      <c r="D7" s="270"/>
      <c r="E7" s="103"/>
      <c r="F7" s="106">
        <v>4</v>
      </c>
      <c r="G7" s="106">
        <v>4</v>
      </c>
      <c r="H7" s="132">
        <v>4</v>
      </c>
      <c r="I7" s="272"/>
    </row>
    <row r="8" spans="1:12" s="1" customFormat="1" ht="14.25" customHeight="1">
      <c r="A8" s="62" t="s">
        <v>121</v>
      </c>
      <c r="B8" s="62" t="s">
        <v>12</v>
      </c>
      <c r="C8" s="62" t="s">
        <v>10</v>
      </c>
      <c r="D8" s="62" t="s">
        <v>11</v>
      </c>
      <c r="E8" s="62" t="s">
        <v>188</v>
      </c>
      <c r="F8" s="62" t="s">
        <v>11</v>
      </c>
      <c r="G8" s="62"/>
      <c r="H8" s="62"/>
      <c r="I8" s="62" t="s">
        <v>11</v>
      </c>
      <c r="J8" s="266"/>
      <c r="K8" s="266"/>
      <c r="L8" s="266"/>
    </row>
    <row r="9" spans="1:12" s="1" customFormat="1" ht="14.25" customHeight="1">
      <c r="A9" s="4">
        <v>1</v>
      </c>
      <c r="B9" s="6" t="s">
        <v>1</v>
      </c>
      <c r="C9" s="3" t="s">
        <v>2</v>
      </c>
      <c r="D9" s="34">
        <v>260</v>
      </c>
      <c r="E9" s="43"/>
      <c r="F9" s="43"/>
      <c r="G9" s="107">
        <v>49.5</v>
      </c>
      <c r="H9" s="107">
        <v>169</v>
      </c>
      <c r="I9" s="36">
        <f aca="true" t="shared" si="0" ref="I9:I32">SUM(D9:H9)</f>
        <v>478.5</v>
      </c>
      <c r="J9" s="266"/>
      <c r="K9" s="266"/>
      <c r="L9" s="266"/>
    </row>
    <row r="10" spans="1:9" s="1" customFormat="1" ht="14.25" customHeight="1">
      <c r="A10" s="4">
        <v>3</v>
      </c>
      <c r="B10" s="27" t="s">
        <v>49</v>
      </c>
      <c r="C10" s="3" t="s">
        <v>2</v>
      </c>
      <c r="D10" s="34">
        <v>220</v>
      </c>
      <c r="E10" s="3"/>
      <c r="F10" s="39">
        <v>95</v>
      </c>
      <c r="G10" s="107">
        <v>164.1</v>
      </c>
      <c r="H10" s="107">
        <v>60</v>
      </c>
      <c r="I10" s="36">
        <f t="shared" si="0"/>
        <v>539.1</v>
      </c>
    </row>
    <row r="11" spans="1:9" s="1" customFormat="1" ht="14.25" customHeight="1">
      <c r="A11" s="4">
        <v>4</v>
      </c>
      <c r="B11" s="6" t="s">
        <v>28</v>
      </c>
      <c r="C11" s="3" t="s">
        <v>2</v>
      </c>
      <c r="D11" s="34">
        <v>300</v>
      </c>
      <c r="E11" s="3" t="s">
        <v>29</v>
      </c>
      <c r="F11" s="39"/>
      <c r="G11" s="107"/>
      <c r="H11" s="107"/>
      <c r="I11" s="36">
        <f t="shared" si="0"/>
        <v>300</v>
      </c>
    </row>
    <row r="12" spans="1:9" s="1" customFormat="1" ht="14.25" customHeight="1">
      <c r="A12" s="4">
        <v>2</v>
      </c>
      <c r="B12" s="6" t="s">
        <v>69</v>
      </c>
      <c r="C12" s="3" t="s">
        <v>7</v>
      </c>
      <c r="D12" s="34">
        <v>25</v>
      </c>
      <c r="E12" s="3" t="s">
        <v>40</v>
      </c>
      <c r="F12" s="39"/>
      <c r="G12" s="107"/>
      <c r="H12" s="107"/>
      <c r="I12" s="36">
        <f t="shared" si="0"/>
        <v>25</v>
      </c>
    </row>
    <row r="13" spans="1:9" s="1" customFormat="1" ht="14.25" customHeight="1">
      <c r="A13" s="4">
        <v>5</v>
      </c>
      <c r="B13" s="6" t="s">
        <v>30</v>
      </c>
      <c r="C13" s="3" t="s">
        <v>2</v>
      </c>
      <c r="D13" s="34">
        <v>1190</v>
      </c>
      <c r="E13" s="3"/>
      <c r="F13" s="39"/>
      <c r="G13" s="107"/>
      <c r="H13" s="107"/>
      <c r="I13" s="36">
        <f t="shared" si="0"/>
        <v>1190</v>
      </c>
    </row>
    <row r="14" spans="1:9" s="1" customFormat="1" ht="14.25" customHeight="1">
      <c r="A14" s="4">
        <v>6</v>
      </c>
      <c r="B14" s="6" t="s">
        <v>31</v>
      </c>
      <c r="C14" s="3" t="s">
        <v>7</v>
      </c>
      <c r="D14" s="34">
        <v>2</v>
      </c>
      <c r="E14" s="3"/>
      <c r="F14" s="39"/>
      <c r="G14" s="107">
        <v>2</v>
      </c>
      <c r="H14" s="107">
        <v>2</v>
      </c>
      <c r="I14" s="36">
        <f t="shared" si="0"/>
        <v>6</v>
      </c>
    </row>
    <row r="15" spans="1:11" s="1" customFormat="1" ht="14.25" customHeight="1">
      <c r="A15" s="4">
        <v>7</v>
      </c>
      <c r="B15" s="6" t="s">
        <v>32</v>
      </c>
      <c r="C15" s="3" t="s">
        <v>7</v>
      </c>
      <c r="D15" s="34">
        <v>29</v>
      </c>
      <c r="E15" s="3" t="s">
        <v>33</v>
      </c>
      <c r="F15" s="39"/>
      <c r="G15" s="107">
        <v>7</v>
      </c>
      <c r="H15" s="107">
        <v>8</v>
      </c>
      <c r="I15" s="36">
        <f t="shared" si="0"/>
        <v>44</v>
      </c>
      <c r="K15" s="67"/>
    </row>
    <row r="16" spans="1:9" s="1" customFormat="1" ht="14.25" customHeight="1">
      <c r="A16" s="4">
        <v>8</v>
      </c>
      <c r="B16" s="27" t="s">
        <v>50</v>
      </c>
      <c r="C16" s="3" t="s">
        <v>2</v>
      </c>
      <c r="D16" s="34">
        <v>210</v>
      </c>
      <c r="E16" s="3"/>
      <c r="F16" s="39">
        <v>46</v>
      </c>
      <c r="G16" s="107">
        <v>194</v>
      </c>
      <c r="H16" s="107">
        <v>196</v>
      </c>
      <c r="I16" s="36">
        <f t="shared" si="0"/>
        <v>646</v>
      </c>
    </row>
    <row r="17" spans="1:9" s="1" customFormat="1" ht="14.25" customHeight="1">
      <c r="A17" s="4">
        <v>9</v>
      </c>
      <c r="B17" s="6" t="s">
        <v>5</v>
      </c>
      <c r="C17" s="3" t="s">
        <v>2</v>
      </c>
      <c r="D17" s="34">
        <v>97.5</v>
      </c>
      <c r="E17" s="3"/>
      <c r="F17" s="39">
        <v>14.21</v>
      </c>
      <c r="G17" s="107">
        <v>22.5</v>
      </c>
      <c r="H17" s="107">
        <v>30</v>
      </c>
      <c r="I17" s="36">
        <f t="shared" si="0"/>
        <v>164.21</v>
      </c>
    </row>
    <row r="18" spans="1:9" s="1" customFormat="1" ht="14.25" customHeight="1">
      <c r="A18" s="4">
        <v>10</v>
      </c>
      <c r="B18" s="6" t="s">
        <v>3</v>
      </c>
      <c r="C18" s="3" t="s">
        <v>2</v>
      </c>
      <c r="D18" s="34">
        <v>9</v>
      </c>
      <c r="E18" s="69"/>
      <c r="F18" s="50"/>
      <c r="G18" s="108"/>
      <c r="H18" s="108"/>
      <c r="I18" s="36">
        <f t="shared" si="0"/>
        <v>9</v>
      </c>
    </row>
    <row r="19" spans="1:9" s="1" customFormat="1" ht="14.25" customHeight="1">
      <c r="A19" s="4">
        <v>11</v>
      </c>
      <c r="B19" s="6" t="s">
        <v>4</v>
      </c>
      <c r="C19" s="3" t="s">
        <v>2</v>
      </c>
      <c r="D19" s="34">
        <v>7</v>
      </c>
      <c r="E19" s="69"/>
      <c r="F19" s="50">
        <v>1</v>
      </c>
      <c r="G19" s="108">
        <v>2.4</v>
      </c>
      <c r="H19" s="134">
        <v>4</v>
      </c>
      <c r="I19" s="36">
        <f t="shared" si="0"/>
        <v>14.4</v>
      </c>
    </row>
    <row r="20" spans="1:9" s="1" customFormat="1" ht="14.25" customHeight="1">
      <c r="A20" s="4">
        <v>12</v>
      </c>
      <c r="B20" s="6" t="s">
        <v>6</v>
      </c>
      <c r="C20" s="3" t="s">
        <v>7</v>
      </c>
      <c r="D20" s="34">
        <v>15</v>
      </c>
      <c r="E20" s="3"/>
      <c r="F20" s="109">
        <v>10</v>
      </c>
      <c r="G20" s="107">
        <v>10</v>
      </c>
      <c r="H20" s="107">
        <v>10</v>
      </c>
      <c r="I20" s="36">
        <f t="shared" si="0"/>
        <v>45</v>
      </c>
    </row>
    <row r="21" spans="1:9" s="1" customFormat="1" ht="14.25" customHeight="1">
      <c r="A21" s="4">
        <v>13</v>
      </c>
      <c r="B21" s="6" t="s">
        <v>42</v>
      </c>
      <c r="C21" s="3" t="s">
        <v>7</v>
      </c>
      <c r="D21" s="34">
        <v>12</v>
      </c>
      <c r="E21" s="3"/>
      <c r="F21" s="109">
        <v>2</v>
      </c>
      <c r="G21" s="107">
        <v>7</v>
      </c>
      <c r="H21" s="107">
        <v>7</v>
      </c>
      <c r="I21" s="36">
        <f t="shared" si="0"/>
        <v>28</v>
      </c>
    </row>
    <row r="22" spans="1:9" s="1" customFormat="1" ht="14.25" customHeight="1">
      <c r="A22" s="4">
        <v>14</v>
      </c>
      <c r="B22" s="6" t="s">
        <v>43</v>
      </c>
      <c r="C22" s="3" t="s">
        <v>7</v>
      </c>
      <c r="D22" s="34">
        <v>6</v>
      </c>
      <c r="E22" s="3"/>
      <c r="F22" s="109">
        <v>2</v>
      </c>
      <c r="G22" s="107">
        <v>2</v>
      </c>
      <c r="H22" s="107">
        <v>2</v>
      </c>
      <c r="I22" s="36">
        <f t="shared" si="0"/>
        <v>12</v>
      </c>
    </row>
    <row r="23" spans="1:9" s="1" customFormat="1" ht="12.75" customHeight="1">
      <c r="A23" s="4">
        <v>15</v>
      </c>
      <c r="B23" s="6" t="s">
        <v>44</v>
      </c>
      <c r="C23" s="3" t="s">
        <v>7</v>
      </c>
      <c r="D23" s="34">
        <v>17</v>
      </c>
      <c r="E23" s="3"/>
      <c r="F23" s="109">
        <v>2</v>
      </c>
      <c r="G23" s="107">
        <v>4</v>
      </c>
      <c r="H23" s="107">
        <v>4</v>
      </c>
      <c r="I23" s="36">
        <f t="shared" si="0"/>
        <v>27</v>
      </c>
    </row>
    <row r="24" spans="1:9" s="1" customFormat="1" ht="13.5" customHeight="1">
      <c r="A24" s="4">
        <v>16</v>
      </c>
      <c r="B24" s="6" t="s">
        <v>45</v>
      </c>
      <c r="C24" s="3" t="s">
        <v>7</v>
      </c>
      <c r="D24" s="34">
        <v>2</v>
      </c>
      <c r="E24" s="3"/>
      <c r="F24" s="109"/>
      <c r="G24" s="107">
        <v>2</v>
      </c>
      <c r="H24" s="107">
        <v>2</v>
      </c>
      <c r="I24" s="36">
        <f t="shared" si="0"/>
        <v>6</v>
      </c>
    </row>
    <row r="25" spans="1:9" s="1" customFormat="1" ht="14.25" customHeight="1">
      <c r="A25" s="4">
        <v>17</v>
      </c>
      <c r="B25" s="6" t="s">
        <v>46</v>
      </c>
      <c r="C25" s="3" t="s">
        <v>2</v>
      </c>
      <c r="D25" s="34">
        <v>0.5</v>
      </c>
      <c r="E25" s="3"/>
      <c r="F25" s="109">
        <v>1</v>
      </c>
      <c r="G25" s="107">
        <v>2</v>
      </c>
      <c r="H25" s="107">
        <v>3</v>
      </c>
      <c r="I25" s="36">
        <f t="shared" si="0"/>
        <v>6.5</v>
      </c>
    </row>
    <row r="26" spans="1:9" ht="14.25" customHeight="1">
      <c r="A26" s="4">
        <v>18</v>
      </c>
      <c r="B26" s="6" t="s">
        <v>34</v>
      </c>
      <c r="C26" s="3" t="s">
        <v>7</v>
      </c>
      <c r="D26" s="34">
        <v>25</v>
      </c>
      <c r="E26" s="3" t="s">
        <v>38</v>
      </c>
      <c r="F26" s="109"/>
      <c r="G26" s="107"/>
      <c r="H26" s="107"/>
      <c r="I26" s="36">
        <f t="shared" si="0"/>
        <v>25</v>
      </c>
    </row>
    <row r="27" spans="1:9" s="1" customFormat="1" ht="14.25" customHeight="1">
      <c r="A27" s="4">
        <v>19</v>
      </c>
      <c r="B27" s="6" t="s">
        <v>35</v>
      </c>
      <c r="C27" s="3" t="s">
        <v>7</v>
      </c>
      <c r="D27" s="34">
        <v>25</v>
      </c>
      <c r="E27" s="3" t="s">
        <v>39</v>
      </c>
      <c r="F27" s="109"/>
      <c r="G27" s="107"/>
      <c r="H27" s="107">
        <v>22</v>
      </c>
      <c r="I27" s="36">
        <f t="shared" si="0"/>
        <v>47</v>
      </c>
    </row>
    <row r="28" spans="1:9" s="1" customFormat="1" ht="14.25" customHeight="1">
      <c r="A28" s="4">
        <v>20</v>
      </c>
      <c r="B28" s="6" t="s">
        <v>36</v>
      </c>
      <c r="C28" s="3" t="s">
        <v>2</v>
      </c>
      <c r="D28" s="34">
        <v>20</v>
      </c>
      <c r="E28" s="3"/>
      <c r="F28" s="109"/>
      <c r="G28" s="107">
        <v>22</v>
      </c>
      <c r="H28" s="107"/>
      <c r="I28" s="36">
        <f t="shared" si="0"/>
        <v>42</v>
      </c>
    </row>
    <row r="29" spans="1:9" s="1" customFormat="1" ht="14.25" customHeight="1">
      <c r="A29" s="4">
        <v>21</v>
      </c>
      <c r="B29" s="6" t="s">
        <v>37</v>
      </c>
      <c r="C29" s="3" t="s">
        <v>2</v>
      </c>
      <c r="D29" s="34">
        <v>10</v>
      </c>
      <c r="E29" s="3"/>
      <c r="F29" s="109"/>
      <c r="G29" s="107"/>
      <c r="H29" s="107"/>
      <c r="I29" s="36">
        <f t="shared" si="0"/>
        <v>10</v>
      </c>
    </row>
    <row r="30" spans="1:9" s="1" customFormat="1" ht="14.25" customHeight="1">
      <c r="A30" s="4">
        <v>22</v>
      </c>
      <c r="B30" s="6" t="s">
        <v>18</v>
      </c>
      <c r="C30" s="3" t="s">
        <v>2</v>
      </c>
      <c r="D30" s="34"/>
      <c r="E30" s="3"/>
      <c r="F30" s="109">
        <v>15</v>
      </c>
      <c r="G30" s="107"/>
      <c r="H30" s="107"/>
      <c r="I30" s="36">
        <f t="shared" si="0"/>
        <v>15</v>
      </c>
    </row>
    <row r="31" spans="1:9" s="1" customFormat="1" ht="57" customHeight="1">
      <c r="A31" s="4">
        <v>23</v>
      </c>
      <c r="B31" s="7" t="s">
        <v>191</v>
      </c>
      <c r="C31" s="3" t="s">
        <v>2</v>
      </c>
      <c r="D31" s="34"/>
      <c r="E31" s="3"/>
      <c r="F31" s="109">
        <v>334</v>
      </c>
      <c r="G31" s="107">
        <v>845.2</v>
      </c>
      <c r="H31" s="107">
        <v>800</v>
      </c>
      <c r="I31" s="36">
        <f t="shared" si="0"/>
        <v>1979.2</v>
      </c>
    </row>
    <row r="32" spans="1:9" s="1" customFormat="1" ht="14.25" customHeight="1">
      <c r="A32" s="4">
        <v>24</v>
      </c>
      <c r="B32" s="6" t="s">
        <v>9</v>
      </c>
      <c r="C32" s="3" t="s">
        <v>2</v>
      </c>
      <c r="D32" s="34"/>
      <c r="E32" s="3"/>
      <c r="F32" s="109">
        <v>745</v>
      </c>
      <c r="G32" s="107">
        <v>1358.6</v>
      </c>
      <c r="H32" s="107">
        <v>1600</v>
      </c>
      <c r="I32" s="36">
        <f t="shared" si="0"/>
        <v>3703.6</v>
      </c>
    </row>
    <row r="33" spans="1:9" s="1" customFormat="1" ht="19.5" customHeight="1">
      <c r="A33" s="10"/>
      <c r="B33" s="15"/>
      <c r="C33" s="12"/>
      <c r="D33" s="16"/>
      <c r="E33" s="16"/>
      <c r="F33" s="16"/>
      <c r="G33" s="16"/>
      <c r="H33" s="16"/>
      <c r="I33" s="11"/>
    </row>
    <row r="34" s="1" customFormat="1" ht="19.5" customHeight="1">
      <c r="B34" s="13"/>
    </row>
    <row r="35" spans="1:9" s="1" customFormat="1" ht="19.5" customHeight="1">
      <c r="A35" s="10"/>
      <c r="B35" s="11"/>
      <c r="C35" s="12"/>
      <c r="D35" s="13"/>
      <c r="E35" s="13"/>
      <c r="F35" s="13"/>
      <c r="G35" s="13"/>
      <c r="H35" s="13"/>
      <c r="I35" s="11"/>
    </row>
  </sheetData>
  <sheetProtection/>
  <mergeCells count="8">
    <mergeCell ref="H1:I1"/>
    <mergeCell ref="J8:L8"/>
    <mergeCell ref="J9:L9"/>
    <mergeCell ref="A4:I4"/>
    <mergeCell ref="A3:I3"/>
    <mergeCell ref="C6:D6"/>
    <mergeCell ref="C7:D7"/>
    <mergeCell ref="I6:I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7"/>
  <sheetViews>
    <sheetView view="pageBreakPreview" zoomScaleSheetLayoutView="100" zoomScalePageLayoutView="0" workbookViewId="0" topLeftCell="A1">
      <selection activeCell="E2" sqref="E2:F2"/>
    </sheetView>
  </sheetViews>
  <sheetFormatPr defaultColWidth="8.796875" defaultRowHeight="14.25"/>
  <cols>
    <col min="1" max="1" width="4.8984375" style="1" customWidth="1"/>
    <col min="2" max="2" width="25.59765625" style="1" customWidth="1"/>
    <col min="3" max="3" width="15.8984375" style="1" customWidth="1"/>
    <col min="4" max="4" width="21.09765625" style="1" customWidth="1"/>
    <col min="5" max="5" width="18.59765625" style="1" customWidth="1"/>
    <col min="6" max="6" width="16" style="1" customWidth="1"/>
    <col min="7" max="16384" width="9" style="1" customWidth="1"/>
  </cols>
  <sheetData>
    <row r="1" spans="5:6" ht="15">
      <c r="E1" s="221" t="s">
        <v>276</v>
      </c>
      <c r="F1" s="221"/>
    </row>
    <row r="2" spans="5:8" ht="12.75" customHeight="1">
      <c r="E2" s="221" t="s">
        <v>264</v>
      </c>
      <c r="F2" s="221"/>
      <c r="H2" s="124"/>
    </row>
    <row r="3" spans="1:8" ht="13.5" customHeight="1">
      <c r="A3" s="273" t="s">
        <v>26</v>
      </c>
      <c r="B3" s="273"/>
      <c r="C3" s="273"/>
      <c r="D3" s="273"/>
      <c r="E3" s="273"/>
      <c r="F3" s="273"/>
      <c r="H3" s="124"/>
    </row>
    <row r="4" spans="1:6" ht="19.5" customHeight="1">
      <c r="A4" s="240" t="s">
        <v>55</v>
      </c>
      <c r="B4" s="240"/>
      <c r="C4" s="240"/>
      <c r="D4" s="240"/>
      <c r="E4" s="240"/>
      <c r="F4" s="240"/>
    </row>
    <row r="5" spans="1:8" ht="29.25" customHeight="1">
      <c r="A5" s="26"/>
      <c r="B5" s="214" t="s">
        <v>154</v>
      </c>
      <c r="C5" s="215"/>
      <c r="D5" s="62" t="s">
        <v>150</v>
      </c>
      <c r="E5" s="60" t="s">
        <v>150</v>
      </c>
      <c r="F5" s="249" t="s">
        <v>211</v>
      </c>
      <c r="G5" s="168"/>
      <c r="H5" s="168"/>
    </row>
    <row r="6" spans="1:6" ht="14.25" customHeight="1">
      <c r="A6" s="26"/>
      <c r="B6" s="216" t="s">
        <v>122</v>
      </c>
      <c r="C6" s="217"/>
      <c r="D6" s="33" t="s">
        <v>67</v>
      </c>
      <c r="E6" s="31" t="s">
        <v>68</v>
      </c>
      <c r="F6" s="250"/>
    </row>
    <row r="7" spans="1:6" ht="14.25" customHeight="1">
      <c r="A7" s="26"/>
      <c r="B7" s="274" t="s">
        <v>124</v>
      </c>
      <c r="C7" s="275"/>
      <c r="D7" s="75" t="s">
        <v>114</v>
      </c>
      <c r="E7" s="76" t="s">
        <v>82</v>
      </c>
      <c r="F7" s="251"/>
    </row>
    <row r="8" spans="1:6" ht="14.25" customHeight="1">
      <c r="A8" s="62" t="s">
        <v>121</v>
      </c>
      <c r="B8" s="62" t="s">
        <v>12</v>
      </c>
      <c r="C8" s="62" t="s">
        <v>10</v>
      </c>
      <c r="D8" s="65" t="s">
        <v>11</v>
      </c>
      <c r="E8" s="66" t="s">
        <v>11</v>
      </c>
      <c r="F8" s="62" t="s">
        <v>63</v>
      </c>
    </row>
    <row r="9" spans="1:6" ht="14.25" customHeight="1">
      <c r="A9" s="3">
        <v>1</v>
      </c>
      <c r="B9" s="6" t="s">
        <v>1</v>
      </c>
      <c r="C9" s="3" t="s">
        <v>2</v>
      </c>
      <c r="D9" s="34">
        <v>400</v>
      </c>
      <c r="E9" s="35" t="s">
        <v>47</v>
      </c>
      <c r="F9" s="36">
        <f>SUM(D9:E9)</f>
        <v>400</v>
      </c>
    </row>
    <row r="10" spans="1:6" ht="14.25" customHeight="1">
      <c r="A10" s="3">
        <v>2</v>
      </c>
      <c r="B10" s="27" t="s">
        <v>49</v>
      </c>
      <c r="C10" s="3" t="s">
        <v>2</v>
      </c>
      <c r="D10" s="34">
        <v>760</v>
      </c>
      <c r="E10" s="35">
        <v>125</v>
      </c>
      <c r="F10" s="36">
        <f aca="true" t="shared" si="0" ref="F10:F27">SUM(D10:E10)</f>
        <v>885</v>
      </c>
    </row>
    <row r="11" spans="1:6" ht="14.25" customHeight="1">
      <c r="A11" s="3">
        <v>3</v>
      </c>
      <c r="B11" s="6" t="s">
        <v>27</v>
      </c>
      <c r="C11" s="3" t="s">
        <v>2</v>
      </c>
      <c r="D11" s="34">
        <v>45</v>
      </c>
      <c r="E11" s="35">
        <v>30</v>
      </c>
      <c r="F11" s="36">
        <f t="shared" si="0"/>
        <v>75</v>
      </c>
    </row>
    <row r="12" spans="1:6" ht="14.25" customHeight="1">
      <c r="A12" s="3">
        <v>4</v>
      </c>
      <c r="B12" s="27" t="s">
        <v>50</v>
      </c>
      <c r="C12" s="3" t="s">
        <v>2</v>
      </c>
      <c r="D12" s="34">
        <v>400</v>
      </c>
      <c r="E12" s="35">
        <v>40</v>
      </c>
      <c r="F12" s="36">
        <f t="shared" si="0"/>
        <v>440</v>
      </c>
    </row>
    <row r="13" spans="1:6" ht="14.25" customHeight="1">
      <c r="A13" s="3">
        <v>5</v>
      </c>
      <c r="B13" s="6" t="s">
        <v>5</v>
      </c>
      <c r="C13" s="3" t="s">
        <v>2</v>
      </c>
      <c r="D13" s="37">
        <v>183.5</v>
      </c>
      <c r="E13" s="35">
        <v>42.2</v>
      </c>
      <c r="F13" s="36">
        <f t="shared" si="0"/>
        <v>225.7</v>
      </c>
    </row>
    <row r="14" spans="1:6" ht="50.25" customHeight="1">
      <c r="A14" s="3">
        <v>6</v>
      </c>
      <c r="B14" s="6" t="s">
        <v>3</v>
      </c>
      <c r="C14" s="3" t="s">
        <v>2</v>
      </c>
      <c r="D14" s="50" t="s">
        <v>125</v>
      </c>
      <c r="E14" s="35" t="s">
        <v>47</v>
      </c>
      <c r="F14" s="56">
        <v>130</v>
      </c>
    </row>
    <row r="15" spans="1:6" ht="15" customHeight="1">
      <c r="A15" s="3">
        <v>7</v>
      </c>
      <c r="B15" s="6" t="s">
        <v>4</v>
      </c>
      <c r="C15" s="3" t="s">
        <v>2</v>
      </c>
      <c r="D15" s="34">
        <v>50</v>
      </c>
      <c r="E15" s="35" t="s">
        <v>47</v>
      </c>
      <c r="F15" s="36">
        <f t="shared" si="0"/>
        <v>50</v>
      </c>
    </row>
    <row r="16" spans="1:6" ht="14.25" customHeight="1">
      <c r="A16" s="3">
        <v>8</v>
      </c>
      <c r="B16" s="6" t="s">
        <v>6</v>
      </c>
      <c r="C16" s="3" t="s">
        <v>7</v>
      </c>
      <c r="D16" s="34">
        <v>90</v>
      </c>
      <c r="E16" s="35">
        <v>25</v>
      </c>
      <c r="F16" s="36">
        <f t="shared" si="0"/>
        <v>115</v>
      </c>
    </row>
    <row r="17" spans="1:6" ht="14.25" customHeight="1">
      <c r="A17" s="3">
        <v>9</v>
      </c>
      <c r="B17" s="6" t="s">
        <v>48</v>
      </c>
      <c r="C17" s="3" t="s">
        <v>7</v>
      </c>
      <c r="D17" s="34">
        <v>4</v>
      </c>
      <c r="E17" s="35" t="s">
        <v>47</v>
      </c>
      <c r="F17" s="36">
        <f>SUM(D17:E17)</f>
        <v>4</v>
      </c>
    </row>
    <row r="18" spans="1:6" ht="14.25" customHeight="1">
      <c r="A18" s="3">
        <v>10</v>
      </c>
      <c r="B18" s="6" t="s">
        <v>42</v>
      </c>
      <c r="C18" s="3" t="s">
        <v>7</v>
      </c>
      <c r="D18" s="34">
        <v>13</v>
      </c>
      <c r="E18" s="35">
        <v>4</v>
      </c>
      <c r="F18" s="36">
        <f t="shared" si="0"/>
        <v>17</v>
      </c>
    </row>
    <row r="19" spans="1:6" ht="13.5" customHeight="1">
      <c r="A19" s="3">
        <v>11</v>
      </c>
      <c r="B19" s="6" t="s">
        <v>43</v>
      </c>
      <c r="C19" s="3" t="s">
        <v>7</v>
      </c>
      <c r="D19" s="34">
        <v>3</v>
      </c>
      <c r="E19" s="35" t="s">
        <v>47</v>
      </c>
      <c r="F19" s="36">
        <f t="shared" si="0"/>
        <v>3</v>
      </c>
    </row>
    <row r="20" spans="1:6" ht="14.25" customHeight="1">
      <c r="A20" s="3">
        <v>12</v>
      </c>
      <c r="B20" s="6" t="s">
        <v>44</v>
      </c>
      <c r="C20" s="3" t="s">
        <v>7</v>
      </c>
      <c r="D20" s="34">
        <v>20</v>
      </c>
      <c r="E20" s="35">
        <v>4</v>
      </c>
      <c r="F20" s="36">
        <f t="shared" si="0"/>
        <v>24</v>
      </c>
    </row>
    <row r="21" spans="1:6" ht="14.25" customHeight="1">
      <c r="A21" s="3">
        <v>13</v>
      </c>
      <c r="B21" s="6" t="s">
        <v>45</v>
      </c>
      <c r="C21" s="3" t="s">
        <v>7</v>
      </c>
      <c r="D21" s="34">
        <v>4</v>
      </c>
      <c r="E21" s="35">
        <v>1</v>
      </c>
      <c r="F21" s="36">
        <f t="shared" si="0"/>
        <v>5</v>
      </c>
    </row>
    <row r="22" spans="1:6" ht="14.25" customHeight="1">
      <c r="A22" s="3">
        <v>14</v>
      </c>
      <c r="B22" s="6" t="s">
        <v>46</v>
      </c>
      <c r="C22" s="3" t="s">
        <v>2</v>
      </c>
      <c r="D22" s="34">
        <v>2.6</v>
      </c>
      <c r="E22" s="35">
        <v>0.5</v>
      </c>
      <c r="F22" s="36">
        <f t="shared" si="0"/>
        <v>3.1</v>
      </c>
    </row>
    <row r="23" spans="1:6" ht="14.25" customHeight="1">
      <c r="A23" s="3">
        <v>15</v>
      </c>
      <c r="B23" s="6" t="s">
        <v>18</v>
      </c>
      <c r="C23" s="3" t="s">
        <v>2</v>
      </c>
      <c r="D23" s="37">
        <v>197</v>
      </c>
      <c r="E23" s="35" t="s">
        <v>47</v>
      </c>
      <c r="F23" s="36">
        <f t="shared" si="0"/>
        <v>197</v>
      </c>
    </row>
    <row r="24" spans="1:6" ht="14.25" customHeight="1">
      <c r="A24" s="3">
        <v>16</v>
      </c>
      <c r="B24" s="131" t="s">
        <v>238</v>
      </c>
      <c r="C24" s="3" t="s">
        <v>2</v>
      </c>
      <c r="D24" s="37">
        <v>14.86</v>
      </c>
      <c r="E24" s="35"/>
      <c r="F24" s="36">
        <f>SUM(D24:E24)</f>
        <v>14.86</v>
      </c>
    </row>
    <row r="25" spans="1:6" ht="14.25" customHeight="1">
      <c r="A25" s="3">
        <v>17</v>
      </c>
      <c r="B25" s="6" t="s">
        <v>19</v>
      </c>
      <c r="C25" s="3" t="s">
        <v>2</v>
      </c>
      <c r="D25" s="34" t="s">
        <v>47</v>
      </c>
      <c r="E25" s="35">
        <v>12</v>
      </c>
      <c r="F25" s="36">
        <f t="shared" si="0"/>
        <v>12</v>
      </c>
    </row>
    <row r="26" spans="1:6" ht="14.25" customHeight="1">
      <c r="A26" s="3">
        <v>18</v>
      </c>
      <c r="B26" s="7" t="s">
        <v>24</v>
      </c>
      <c r="C26" s="3" t="s">
        <v>2</v>
      </c>
      <c r="D26" s="34">
        <v>1431</v>
      </c>
      <c r="E26" s="35">
        <v>512</v>
      </c>
      <c r="F26" s="36">
        <f t="shared" si="0"/>
        <v>1943</v>
      </c>
    </row>
    <row r="27" spans="1:6" ht="13.5" customHeight="1">
      <c r="A27" s="3">
        <v>19</v>
      </c>
      <c r="B27" s="6" t="s">
        <v>9</v>
      </c>
      <c r="C27" s="3" t="s">
        <v>2</v>
      </c>
      <c r="D27" s="34">
        <v>70</v>
      </c>
      <c r="E27" s="35">
        <v>50</v>
      </c>
      <c r="F27" s="36">
        <f t="shared" si="0"/>
        <v>120</v>
      </c>
    </row>
    <row r="28" ht="19.5" customHeight="1"/>
    <row r="29" ht="19.5" customHeight="1"/>
    <row r="30" ht="19.5" customHeight="1"/>
  </sheetData>
  <sheetProtection/>
  <mergeCells count="8">
    <mergeCell ref="E1:F1"/>
    <mergeCell ref="A3:F3"/>
    <mergeCell ref="E2:F2"/>
    <mergeCell ref="B7:C7"/>
    <mergeCell ref="B6:C6"/>
    <mergeCell ref="B5:C5"/>
    <mergeCell ref="A4:F4"/>
    <mergeCell ref="F5:F7"/>
  </mergeCells>
  <printOptions horizontalCentered="1"/>
  <pageMargins left="0.7086614173228347" right="0.7086614173228347" top="0.3937007874015748" bottom="0" header="0.31496062992125984" footer="0.31496062992125984"/>
  <pageSetup fitToHeight="1" fitToWidth="1" horizontalDpi="300" verticalDpi="300" orientation="landscape" paperSize="9" r:id="rId1"/>
  <headerFooter>
    <oddFooter>&amp;CStrona &amp;P z &amp;N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SZMAJDA</dc:creator>
  <cp:keywords/>
  <dc:description/>
  <cp:lastModifiedBy>A51366</cp:lastModifiedBy>
  <cp:lastPrinted>2023-02-07T09:32:16Z</cp:lastPrinted>
  <dcterms:created xsi:type="dcterms:W3CDTF">2011-07-04T08:10:39Z</dcterms:created>
  <dcterms:modified xsi:type="dcterms:W3CDTF">2023-04-17T07:32:48Z</dcterms:modified>
  <cp:category/>
  <cp:version/>
  <cp:contentType/>
  <cp:contentStatus/>
</cp:coreProperties>
</file>