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aciej\Desktop\Przetarg prąd 2023\"/>
    </mc:Choice>
  </mc:AlternateContent>
  <xr:revisionPtr revIDLastSave="0" documentId="13_ncr:1_{15BD72CA-AE7E-486D-8E09-341A904D66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C" sheetId="5" r:id="rId1"/>
  </sheets>
  <definedNames>
    <definedName name="_xlnm.Print_Area" localSheetId="0">FC!$A$1:$F$19</definedName>
    <definedName name="_xlnm.Print_Titles" localSheetId="0">FC!$3:$4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5" l="1"/>
  <c r="E6" i="5"/>
  <c r="E10" i="5" l="1"/>
  <c r="F9" i="5" l="1"/>
  <c r="F8" i="5"/>
  <c r="F7" i="5"/>
  <c r="F6" i="5"/>
  <c r="F5" i="5"/>
  <c r="F12" i="5" l="1"/>
  <c r="F13" i="5" s="1"/>
  <c r="F14" i="5" s="1"/>
</calcChain>
</file>

<file path=xl/sharedStrings.xml><?xml version="1.0" encoding="utf-8"?>
<sst xmlns="http://schemas.openxmlformats.org/spreadsheetml/2006/main" count="28" uniqueCount="24">
  <si>
    <t>Wyszczególnienie</t>
  </si>
  <si>
    <t>Przewidywane  zużycie energii elektrycznej [MWh]</t>
  </si>
  <si>
    <t>A</t>
  </si>
  <si>
    <t>B</t>
  </si>
  <si>
    <t>C</t>
  </si>
  <si>
    <t>zł/MWh</t>
  </si>
  <si>
    <t>Razem netto:</t>
  </si>
  <si>
    <t>podatek VAT 23%</t>
  </si>
  <si>
    <t xml:space="preserve">Łączny wolumen:   </t>
  </si>
  <si>
    <t>D = B x C</t>
  </si>
  <si>
    <t xml:space="preserve">Cena jednostkowa netto </t>
  </si>
  <si>
    <r>
      <t xml:space="preserve">Cena sprzedaży energii elektrycznej
 </t>
    </r>
    <r>
      <rPr>
        <b/>
        <sz val="9"/>
        <color rgb="FFFF0000"/>
        <rFont val="Arial"/>
        <family val="2"/>
        <charset val="238"/>
      </rPr>
      <t>z akcyzą</t>
    </r>
  </si>
  <si>
    <r>
      <t xml:space="preserve">Cena sprzedaży energii elektrycznej
</t>
    </r>
    <r>
      <rPr>
        <b/>
        <sz val="9"/>
        <color rgb="FFFF0000"/>
        <rFont val="Arial"/>
        <family val="2"/>
        <charset val="238"/>
      </rPr>
      <t xml:space="preserve"> z akcyzą</t>
    </r>
  </si>
  <si>
    <r>
      <t xml:space="preserve">Cena sprzedaży energii elektrycznej 
</t>
    </r>
    <r>
      <rPr>
        <b/>
        <sz val="9"/>
        <color rgb="FFFF0000"/>
        <rFont val="Arial"/>
        <family val="2"/>
        <charset val="238"/>
      </rPr>
      <t>z akcyzą</t>
    </r>
    <r>
      <rPr>
        <sz val="9"/>
        <color rgb="FF000000"/>
        <rFont val="Arial"/>
        <family val="2"/>
        <charset val="238"/>
      </rPr>
      <t xml:space="preserve"> </t>
    </r>
  </si>
  <si>
    <r>
      <t xml:space="preserve">Cena sprzedaży energii elektrycznej 
</t>
    </r>
    <r>
      <rPr>
        <b/>
        <sz val="9"/>
        <color rgb="FFFF0000"/>
        <rFont val="Arial"/>
        <family val="2"/>
        <charset val="238"/>
      </rPr>
      <t>z akcyzą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Pozaszczytowa</t>
    </r>
  </si>
  <si>
    <r>
      <t xml:space="preserve">Cena sprzedaży energii elektrycznej  
</t>
    </r>
    <r>
      <rPr>
        <b/>
        <sz val="9"/>
        <color rgb="FFFF0000"/>
        <rFont val="Arial"/>
        <family val="2"/>
        <charset val="238"/>
      </rPr>
      <t>z akcyzą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Szczytowa</t>
    </r>
  </si>
  <si>
    <t xml:space="preserve">Razem brutto [E] </t>
  </si>
  <si>
    <r>
      <t xml:space="preserve">Sprzedaż energii elektrycznej dla taryfy </t>
    </r>
    <r>
      <rPr>
        <b/>
        <sz val="10"/>
        <color rgb="FF000000"/>
        <rFont val="Arial"/>
        <family val="2"/>
        <charset val="238"/>
      </rPr>
      <t xml:space="preserve">G11  </t>
    </r>
  </si>
  <si>
    <r>
      <t xml:space="preserve">Sprzedaż energii elektrycznej dla taryfy </t>
    </r>
    <r>
      <rPr>
        <b/>
        <sz val="10"/>
        <color rgb="FF000000"/>
        <rFont val="Arial"/>
        <family val="2"/>
        <charset val="238"/>
      </rPr>
      <t>C12a</t>
    </r>
  </si>
  <si>
    <r>
      <t xml:space="preserve">Sprzedaż energii elektrycznej dla taryfy </t>
    </r>
    <r>
      <rPr>
        <b/>
        <sz val="10"/>
        <color rgb="FF000000"/>
        <rFont val="Arial"/>
        <family val="2"/>
        <charset val="238"/>
      </rPr>
      <t>C21</t>
    </r>
  </si>
  <si>
    <r>
      <t xml:space="preserve">Sprzedaż energii elektrycznej dla taryfy </t>
    </r>
    <r>
      <rPr>
        <b/>
        <sz val="10"/>
        <color rgb="FF000000"/>
        <rFont val="Arial"/>
        <family val="2"/>
        <charset val="238"/>
      </rPr>
      <t>B21</t>
    </r>
  </si>
  <si>
    <t>Wartość netto
[zł]</t>
  </si>
  <si>
    <t>Dokument należy podpisać kwalifikowanym podpisem elektronicznym.</t>
  </si>
  <si>
    <t>Załącznik nr 1 do SWZ - Kalkulacja Cenowa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</si>
</sst>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\ &quot;zł&quot;"/>
    <numFmt numFmtId="165" formatCode="#,##0.000"/>
    <numFmt numFmtId="166" formatCode="#,##0.00&quot; kWh&quot;"/>
    <numFmt numFmtId="167" formatCode="#,##0.000&quot; MWh&quot;"/>
  </numFmts>
  <fonts count="15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Calibri Light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6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44" fontId="1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167" fontId="9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167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13" fillId="0" borderId="1" xfId="0" applyFont="1" applyBorder="1"/>
    <xf numFmtId="44" fontId="6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F24"/>
  <sheetViews>
    <sheetView tabSelected="1" view="pageBreakPreview" zoomScaleNormal="100" zoomScaleSheetLayoutView="100" workbookViewId="0">
      <selection activeCell="E6" sqref="E6:E7"/>
    </sheetView>
  </sheetViews>
  <sheetFormatPr defaultColWidth="12.5546875" defaultRowHeight="14.4" x14ac:dyDescent="0.3"/>
  <cols>
    <col min="1" max="1" width="25.6640625" customWidth="1"/>
    <col min="2" max="2" width="29.44140625" customWidth="1"/>
    <col min="3" max="3" width="14.33203125" customWidth="1"/>
    <col min="4" max="4" width="10.6640625" customWidth="1"/>
    <col min="5" max="5" width="20.109375" customWidth="1"/>
    <col min="6" max="6" width="25.5546875" customWidth="1"/>
  </cols>
  <sheetData>
    <row r="1" spans="1:6" ht="47.25" customHeight="1" x14ac:dyDescent="0.3">
      <c r="A1" s="23" t="s">
        <v>23</v>
      </c>
      <c r="B1" s="23"/>
      <c r="C1" s="23"/>
      <c r="D1" s="23"/>
      <c r="E1" s="23"/>
      <c r="F1" s="23"/>
    </row>
    <row r="3" spans="1:6" ht="62.4" x14ac:dyDescent="0.3">
      <c r="A3" s="25" t="s">
        <v>0</v>
      </c>
      <c r="B3" s="25"/>
      <c r="C3" s="26" t="s">
        <v>10</v>
      </c>
      <c r="D3" s="26"/>
      <c r="E3" s="10" t="s">
        <v>1</v>
      </c>
      <c r="F3" s="10" t="s">
        <v>21</v>
      </c>
    </row>
    <row r="4" spans="1:6" x14ac:dyDescent="0.3">
      <c r="A4" s="27" t="s">
        <v>2</v>
      </c>
      <c r="B4" s="27"/>
      <c r="C4" s="28" t="s">
        <v>3</v>
      </c>
      <c r="D4" s="28"/>
      <c r="E4" s="5" t="s">
        <v>4</v>
      </c>
      <c r="F4" s="6" t="s">
        <v>9</v>
      </c>
    </row>
    <row r="5" spans="1:6" ht="26.4" x14ac:dyDescent="0.3">
      <c r="A5" s="14" t="s">
        <v>17</v>
      </c>
      <c r="B5" s="2" t="s">
        <v>11</v>
      </c>
      <c r="C5" s="15"/>
      <c r="D5" s="16" t="s">
        <v>5</v>
      </c>
      <c r="E5" s="7">
        <v>40</v>
      </c>
      <c r="F5" s="8">
        <f t="shared" ref="F5:F9" si="0">ROUND(C5*E5,2)</f>
        <v>0</v>
      </c>
    </row>
    <row r="6" spans="1:6" ht="23.4" x14ac:dyDescent="0.3">
      <c r="A6" s="32" t="s">
        <v>18</v>
      </c>
      <c r="B6" s="2" t="s">
        <v>15</v>
      </c>
      <c r="C6" s="15"/>
      <c r="D6" s="16" t="s">
        <v>5</v>
      </c>
      <c r="E6" s="7">
        <f>8550/1000</f>
        <v>8.5500000000000007</v>
      </c>
      <c r="F6" s="8">
        <f t="shared" si="0"/>
        <v>0</v>
      </c>
    </row>
    <row r="7" spans="1:6" ht="23.4" x14ac:dyDescent="0.3">
      <c r="A7" s="32"/>
      <c r="B7" s="2" t="s">
        <v>14</v>
      </c>
      <c r="C7" s="15"/>
      <c r="D7" s="16" t="s">
        <v>5</v>
      </c>
      <c r="E7" s="7">
        <f>23550/1000</f>
        <v>23.55</v>
      </c>
      <c r="F7" s="8">
        <f t="shared" si="0"/>
        <v>0</v>
      </c>
    </row>
    <row r="8" spans="1:6" ht="26.4" x14ac:dyDescent="0.3">
      <c r="A8" s="14" t="s">
        <v>19</v>
      </c>
      <c r="B8" s="2" t="s">
        <v>12</v>
      </c>
      <c r="C8" s="15"/>
      <c r="D8" s="16" t="s">
        <v>5</v>
      </c>
      <c r="E8" s="7">
        <v>90</v>
      </c>
      <c r="F8" s="8">
        <f t="shared" si="0"/>
        <v>0</v>
      </c>
    </row>
    <row r="9" spans="1:6" ht="26.4" x14ac:dyDescent="0.3">
      <c r="A9" s="14" t="s">
        <v>20</v>
      </c>
      <c r="B9" s="2" t="s">
        <v>13</v>
      </c>
      <c r="C9" s="15"/>
      <c r="D9" s="16" t="s">
        <v>5</v>
      </c>
      <c r="E9" s="7">
        <v>7340.76</v>
      </c>
      <c r="F9" s="8">
        <f t="shared" si="0"/>
        <v>0</v>
      </c>
    </row>
    <row r="10" spans="1:6" s="9" customFormat="1" ht="21.9" customHeight="1" x14ac:dyDescent="0.3">
      <c r="A10" s="31" t="s">
        <v>8</v>
      </c>
      <c r="B10" s="31"/>
      <c r="C10" s="31"/>
      <c r="D10" s="31"/>
      <c r="E10" s="12">
        <f>SUM(E5:E9)</f>
        <v>7502.8600000000006</v>
      </c>
      <c r="F10" s="17"/>
    </row>
    <row r="11" spans="1:6" s="11" customFormat="1" ht="13.8" x14ac:dyDescent="0.25">
      <c r="A11" s="18"/>
      <c r="B11" s="18"/>
      <c r="C11" s="18"/>
      <c r="D11" s="18"/>
      <c r="E11" s="19"/>
      <c r="F11" s="20"/>
    </row>
    <row r="12" spans="1:6" s="11" customFormat="1" ht="13.8" x14ac:dyDescent="0.25">
      <c r="A12" s="21"/>
      <c r="B12" s="21"/>
      <c r="C12" s="21"/>
      <c r="D12" s="30" t="s">
        <v>6</v>
      </c>
      <c r="E12" s="30"/>
      <c r="F12" s="22">
        <f>SUM(F5:F9)</f>
        <v>0</v>
      </c>
    </row>
    <row r="13" spans="1:6" s="11" customFormat="1" ht="13.8" x14ac:dyDescent="0.25">
      <c r="A13" s="21"/>
      <c r="B13" s="21"/>
      <c r="C13" s="21"/>
      <c r="D13" s="30" t="s">
        <v>7</v>
      </c>
      <c r="E13" s="30"/>
      <c r="F13" s="22">
        <f>ROUND(F12*0.23,2)</f>
        <v>0</v>
      </c>
    </row>
    <row r="14" spans="1:6" s="11" customFormat="1" ht="13.8" x14ac:dyDescent="0.25">
      <c r="A14" s="21"/>
      <c r="B14" s="21"/>
      <c r="C14" s="21"/>
      <c r="D14" s="30" t="s">
        <v>16</v>
      </c>
      <c r="E14" s="30"/>
      <c r="F14" s="22">
        <f>SUM(F12:F13)</f>
        <v>0</v>
      </c>
    </row>
    <row r="15" spans="1:6" s="11" customFormat="1" ht="13.8" x14ac:dyDescent="0.25">
      <c r="D15" s="4"/>
      <c r="E15" s="4"/>
      <c r="F15" s="3"/>
    </row>
    <row r="16" spans="1:6" s="11" customFormat="1" ht="13.8" x14ac:dyDescent="0.25">
      <c r="D16" s="4"/>
      <c r="E16" s="4"/>
      <c r="F16" s="3"/>
    </row>
    <row r="17" spans="1:6" s="11" customFormat="1" ht="13.8" x14ac:dyDescent="0.25">
      <c r="A17" s="29"/>
      <c r="B17" s="29"/>
      <c r="C17" s="29"/>
      <c r="D17" s="29"/>
      <c r="E17" s="29"/>
      <c r="F17" s="29"/>
    </row>
    <row r="18" spans="1:6" s="11" customFormat="1" ht="13.8" x14ac:dyDescent="0.25">
      <c r="A18" s="24"/>
      <c r="B18" s="24"/>
      <c r="C18" s="24"/>
      <c r="D18" s="24"/>
      <c r="E18" s="24"/>
      <c r="F18" s="24"/>
    </row>
    <row r="19" spans="1:6" s="11" customFormat="1" ht="15.6" x14ac:dyDescent="0.25">
      <c r="C19" s="13" t="s">
        <v>22</v>
      </c>
    </row>
    <row r="24" spans="1:6" x14ac:dyDescent="0.3">
      <c r="E24" s="1"/>
    </row>
  </sheetData>
  <mergeCells count="12">
    <mergeCell ref="A1:F1"/>
    <mergeCell ref="A18:F18"/>
    <mergeCell ref="A3:B3"/>
    <mergeCell ref="C3:D3"/>
    <mergeCell ref="A4:B4"/>
    <mergeCell ref="C4:D4"/>
    <mergeCell ref="A17:F17"/>
    <mergeCell ref="D14:E14"/>
    <mergeCell ref="A10:D10"/>
    <mergeCell ref="D12:E12"/>
    <mergeCell ref="D13:E13"/>
    <mergeCell ref="A6:A7"/>
  </mergeCells>
  <conditionalFormatting sqref="C5:C9">
    <cfRule type="cellIs" dxfId="0" priority="19" operator="equal">
      <formula>0</formula>
    </cfRule>
  </conditionalFormatting>
  <printOptions horizontalCentered="1"/>
  <pageMargins left="0.70866141732283472" right="0.62992125984251968" top="0.74803149606299213" bottom="0.62992125984251968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FC</vt:lpstr>
      <vt:lpstr>FC!Obszar_wydruku</vt:lpstr>
      <vt:lpstr>FC!Tytuły_wydruku</vt:lpstr>
    </vt:vector>
  </TitlesOfParts>
  <Company>ump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Jagoda Gołek</dc:creator>
  <cp:lastModifiedBy>Maciej Wiśniewski</cp:lastModifiedBy>
  <cp:lastPrinted>2022-07-28T18:10:55Z</cp:lastPrinted>
  <dcterms:created xsi:type="dcterms:W3CDTF">2017-07-06T12:24:32Z</dcterms:created>
  <dcterms:modified xsi:type="dcterms:W3CDTF">2023-03-22T13:08:41Z</dcterms:modified>
</cp:coreProperties>
</file>