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70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<sst xmlns="http://schemas.openxmlformats.org/spreadsheetml/2006/main" count="360" uniqueCount="196">
  <si>
    <t>Lp.</t>
  </si>
  <si>
    <t xml:space="preserve">Nazwa i opis produktu </t>
  </si>
  <si>
    <t>1porcja/250 ml</t>
  </si>
  <si>
    <t>Żurek staropolski</t>
  </si>
  <si>
    <t>Krem z borowików</t>
  </si>
  <si>
    <t>Barszcz czerwony z uszkami/krokietem/pasztecikiem</t>
  </si>
  <si>
    <t>Rosół z kluseczkami</t>
  </si>
  <si>
    <t>Polędwiczki wieprzowe w sosie borowikowym</t>
  </si>
  <si>
    <t>Kotlet panierowany z kurczaka</t>
  </si>
  <si>
    <t>1 porcja/140g</t>
  </si>
  <si>
    <t>Zawijaniec ze schabu z pieczarkami w śmietanie</t>
  </si>
  <si>
    <t>Stek z karkówki z sosem śliwkowym</t>
  </si>
  <si>
    <t>1 porcja/120g</t>
  </si>
  <si>
    <t>1 porcja/350g</t>
  </si>
  <si>
    <t>1 porcja/150g</t>
  </si>
  <si>
    <t>1 porcja/100g</t>
  </si>
  <si>
    <t>Krem pomidorowy z bazylią/kiełkami</t>
  </si>
  <si>
    <t>Roladka drobiowa z grillowanym bakłażanem i sosem Cafe de Paris</t>
  </si>
  <si>
    <t>Pierogi (farsz: kapusta z grzybami/mięso/ser/owoce)</t>
  </si>
  <si>
    <t>Kluseczki</t>
  </si>
  <si>
    <t>Ryż z warzywami</t>
  </si>
  <si>
    <t>Warzywa gotowane na parze</t>
  </si>
  <si>
    <t>Groszek z marchewką</t>
  </si>
  <si>
    <t>Sałatka grecka z serem feta i oliwkami</t>
  </si>
  <si>
    <t>Sałatka z owoców z sosem jogurtowym</t>
  </si>
  <si>
    <t>Sałatka jarzynowa</t>
  </si>
  <si>
    <t>Sałatka z pomidorami i mozarellą</t>
  </si>
  <si>
    <t>Sałatka z szynką i selerem</t>
  </si>
  <si>
    <t xml:space="preserve">Ryż </t>
  </si>
  <si>
    <t>Sałatka śródziemnomorska z suszonymi pomidorami i pesto</t>
  </si>
  <si>
    <t>Sałatka brokułowa z jajkiem i sosem jogurtowym</t>
  </si>
  <si>
    <t xml:space="preserve">Szparagi w szynce </t>
  </si>
  <si>
    <t>1 porcja/20g</t>
  </si>
  <si>
    <t>Rolada z kurczaka nadziewana suszonymi pomidorami</t>
  </si>
  <si>
    <t>Ruloniki wieprzowe z fetą i suszonymi pomidorami</t>
  </si>
  <si>
    <t>1 porcja/60g</t>
  </si>
  <si>
    <t>Polędwiczki z kremem chrzanowo-porzeczkowym</t>
  </si>
  <si>
    <t>Schab ze śliwką</t>
  </si>
  <si>
    <t>1 porcja/50g</t>
  </si>
  <si>
    <t>Koreczki serowe z marynatami</t>
  </si>
  <si>
    <t>Paszteciki z ciasta francuskiego</t>
  </si>
  <si>
    <t>Szpadka z pomidorkiem i mozarellą</t>
  </si>
  <si>
    <t>Szaszłyczek z salami i bekonu</t>
  </si>
  <si>
    <t>Koreczki z tortilli z szynką i warzywami</t>
  </si>
  <si>
    <t>Słone babeczki z farszami</t>
  </si>
  <si>
    <t>1 sztuka/30g</t>
  </si>
  <si>
    <t>1 sztuka/20g</t>
  </si>
  <si>
    <t>1 sztuka/25g</t>
  </si>
  <si>
    <t>1 sztuka/50g</t>
  </si>
  <si>
    <t>Koreczki serowo-owocowe</t>
  </si>
  <si>
    <t>Kanapka z wędzonym łososiem</t>
  </si>
  <si>
    <t>Kanapka z salami</t>
  </si>
  <si>
    <t>Kanapka z szynką i twarogiem</t>
  </si>
  <si>
    <t>Kanapka z szynką parmeńską</t>
  </si>
  <si>
    <t>Kanapka z wędzonką</t>
  </si>
  <si>
    <t>Kanapka z plastrami drobiu</t>
  </si>
  <si>
    <t>Kanapka z serami pleśnowymi</t>
  </si>
  <si>
    <t>Kanapka z pastą z jajek</t>
  </si>
  <si>
    <t>Kanapka z pastą z tuńczyka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</si>
  <si>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</si>
  <si>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</si>
  <si>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</si>
  <si>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</si>
  <si>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</si>
  <si>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</si>
  <si>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Chleb pszenny, krojony</t>
  </si>
  <si>
    <t>Chleb żytni, krojony</t>
  </si>
  <si>
    <t>1 porcja/10g</t>
  </si>
  <si>
    <t>Masło porcyjne</t>
  </si>
  <si>
    <t>1 sztuka/1 kg</t>
  </si>
  <si>
    <t>Szaszłyki z owoców</t>
  </si>
  <si>
    <t>1 sztuka/50g-70g</t>
  </si>
  <si>
    <t>Mini francuskie z jabłkiem</t>
  </si>
  <si>
    <t>Ciasteczka deserowe-mieszanka koktajlowa</t>
  </si>
  <si>
    <t>Mini eklerki bankietowe</t>
  </si>
  <si>
    <t>1 sztuka/50g-80g</t>
  </si>
  <si>
    <t>Mini ptysie rumowe</t>
  </si>
  <si>
    <t>Babeczki bankietowe z owocami</t>
  </si>
  <si>
    <t>1 sztuka/80g</t>
  </si>
  <si>
    <t>Rożki czekoladowe, orzechowe</t>
  </si>
  <si>
    <t>Pączki liliputy</t>
  </si>
  <si>
    <t>1porcja/200ml</t>
  </si>
  <si>
    <t>Herbata czarna</t>
  </si>
  <si>
    <t>1 porcja/200ml</t>
  </si>
  <si>
    <t>Soki owocowe 100% (np. pomarańczowy, czarna porzeczka, jabłkowy, grejpfrutowy) podane w dzbankach lub pojemnikach z dozownikiem</t>
  </si>
  <si>
    <t>Sałatka z krewetkami koktajlowymi i paluszkami krabowymi</t>
  </si>
  <si>
    <t>Koreczki kabanosowe z marynatami</t>
  </si>
  <si>
    <t>Kanapka z jajkiem i kolorowym kawiorem</t>
  </si>
  <si>
    <t>Kanapka z twarogiem, szczypiorkiem i orzechami włoskimi</t>
  </si>
  <si>
    <t xml:space="preserve">Mini rogale </t>
  </si>
  <si>
    <t>Kawa rozpuszczalna</t>
  </si>
  <si>
    <t>Muffinki</t>
  </si>
  <si>
    <t>1 sztuka/100-150g</t>
  </si>
  <si>
    <t>Buraczki</t>
  </si>
  <si>
    <t>Woda mineralna niegazowana (podana w dzbankach - bez dodatków/ z miętą i cytryną)</t>
  </si>
  <si>
    <t>Jednostka miary na osobę</t>
  </si>
  <si>
    <t>I. ZUPY</t>
  </si>
  <si>
    <t>II. DANIA  DRUGIE</t>
  </si>
  <si>
    <t>III.  DODATKI  DO  DANIA  DRUGIEGO</t>
  </si>
  <si>
    <t>IV.  SAŁATKI</t>
  </si>
  <si>
    <t>V. ZIMNE  PRZEKĄSKI</t>
  </si>
  <si>
    <t>VII.  MINI KANAPKI  DEKORACYJNE</t>
  </si>
  <si>
    <t>VIII. PIECZYWO  I  DODATKI</t>
  </si>
  <si>
    <t>IX. OWOCE</t>
  </si>
  <si>
    <t>X.  BUFET  DESEROWY</t>
  </si>
  <si>
    <t>XI.  NAPOJE  GORĄCE</t>
  </si>
  <si>
    <t>XII. NAPOJE  ZIMNE</t>
  </si>
  <si>
    <t>1 sztuka/50g-60g</t>
  </si>
  <si>
    <t xml:space="preserve">Kanapka z szynką i ogórkiem </t>
  </si>
  <si>
    <t>Kanapka z serem i pomidorem</t>
  </si>
  <si>
    <t>1 sztuka/120g</t>
  </si>
  <si>
    <t xml:space="preserve">Kawa naturalna </t>
  </si>
  <si>
    <t>Herbata smakowe (róźne rodzaje min. 5 rodzajów na wydarzenie do wyboru)</t>
  </si>
  <si>
    <t>Stawka VAT (%)</t>
  </si>
  <si>
    <t xml:space="preserve">Ziemniaki pieczone z ziołami -np. ćwiartki </t>
  </si>
  <si>
    <t>1 porcja/140g/50g</t>
  </si>
  <si>
    <t>1 porcja/160g/50g</t>
  </si>
  <si>
    <t>1 porcja/150g/50g</t>
  </si>
  <si>
    <t xml:space="preserve">1 porcja (2 sztuki) </t>
  </si>
  <si>
    <t>Surówki: wiosenna/z młodej kapusty /wenecka/porowa/  meksykańska/ z buraczków /z selera/szwedzka/ z marchwi i ananasa /z papryką i ogórkiem/itp.</t>
  </si>
  <si>
    <t>Tartinki z kawiorem i oliwkami /serem pleśniowym /łososiem wędzonym</t>
  </si>
  <si>
    <t>do każdej kanapki obowiązują minimum 3 dodatki dekoracyjne (warzywa /owoce /marynaty /kawior /sosy /itp.)</t>
  </si>
  <si>
    <t>1 półmisek (patera) / 1,8kg-2kg</t>
  </si>
  <si>
    <t>Ciasteczka bankietowe</t>
  </si>
  <si>
    <t>1 sztuka/40g-50g</t>
  </si>
  <si>
    <t>Rogale marcińskie</t>
  </si>
  <si>
    <t>1 sztuka/210g-230g</t>
  </si>
  <si>
    <t>Dodatki typu: śmietanka, mleko, cytryny (świeże w plasterkach), cukier biały/brązowy (w saszetkach ułożnych w koszyczkach lub podany w cukiernicy) są obligatoryjne - w odpowiedniej ilości do zamawianych napojów i wliczone w cenę napojów.</t>
  </si>
  <si>
    <t>Krem kalafiorowy</t>
  </si>
  <si>
    <t>Schab po węgiersku</t>
  </si>
  <si>
    <t xml:space="preserve">Zraz wołowy po staropolsku w sosie pieczeniowym </t>
  </si>
  <si>
    <t>Ziemniaki gotowane</t>
  </si>
  <si>
    <t>Sałatka Cezar</t>
  </si>
  <si>
    <t xml:space="preserve">Schab w ziołach </t>
  </si>
  <si>
    <t xml:space="preserve">Drożdżówka z nadzieniem </t>
  </si>
  <si>
    <t>1 sztuka/100g</t>
  </si>
  <si>
    <t xml:space="preserve">Kulki ziemniaczane </t>
  </si>
  <si>
    <t>Ciasto krojone dostępne w całym okresie obowiązywania umowy np.: jabłecznik, sernik, murzynek, placek z owocem itp.</t>
  </si>
  <si>
    <t>1 porcja 
(6 sztuk)/240g</t>
  </si>
  <si>
    <t>Strogonow wołowy</t>
  </si>
  <si>
    <t>Kotlet devolay</t>
  </si>
  <si>
    <t>Kaszotto z kaszy pęczak z grzybami (wegetariańskie)</t>
  </si>
  <si>
    <t>Galaretka z kurczakiem</t>
  </si>
  <si>
    <t>Kanapka z humusem i warzywami (wegańska)</t>
  </si>
  <si>
    <t>Ciastka kruche wegańskie</t>
  </si>
  <si>
    <t>Ciastko francuskie z jabłkiem</t>
  </si>
  <si>
    <t>VI. PRZEKĄSKI  KOKTAJLOWE</t>
  </si>
  <si>
    <t>Sos chrzanowy/tatarski</t>
  </si>
  <si>
    <t>Kompozycja z owoców-mix (np. filetowany: melon, świeży ananas, pomarańcze, mandarynki, rzeźbiony arbuz itp. oraz dostępne owoce sezonowe)</t>
  </si>
  <si>
    <t>1 but./ 0,5l</t>
  </si>
  <si>
    <t>Woda mineralna niegazowana w butelkach</t>
  </si>
  <si>
    <t>Woda mineralna gazowana w butelkach</t>
  </si>
  <si>
    <t xml:space="preserve">Pączki serowe </t>
  </si>
  <si>
    <t xml:space="preserve">1 sztuka/50g </t>
  </si>
  <si>
    <t>Warzywa cięte z salsą meksykańską (wegańskie)</t>
  </si>
  <si>
    <t>Cukinia faszerowana serem feta (wegetariańskie)</t>
  </si>
  <si>
    <t>XIII. INNE</t>
  </si>
  <si>
    <t>1 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</si>
  <si>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</si>
  <si>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</si>
  <si>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</si>
  <si>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</si>
  <si>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</si>
  <si>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</si>
  <si>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</si>
  <si>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</si>
  <si>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</si>
  <si>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</si>
  <si>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</si>
  <si>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</si>
  <si>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</si>
  <si>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</si>
  <si>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</si>
  <si>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</si>
  <si>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</si>
  <si>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Stoły pod bufet z pokrowcem</t>
  </si>
  <si>
    <t>Stolik koktajlowy z pokrowcem</t>
  </si>
  <si>
    <r>
      <rPr>
        <sz val="10"/>
        <rFont val="Calibri"/>
        <family val="2"/>
      </rPr>
      <t>FORMULARZ   CENOWY</t>
    </r>
    <r>
      <rPr>
        <b/>
        <sz val="10"/>
        <rFont val="Calibri"/>
        <family val="2"/>
      </rPr>
      <t xml:space="preserve">
</t>
    </r>
  </si>
  <si>
    <t>………………………………………………………………</t>
  </si>
  <si>
    <r>
      <t>(</t>
    </r>
    <r>
      <rPr>
        <i/>
        <sz val="9"/>
        <rFont val="Calibri"/>
        <family val="2"/>
      </rPr>
      <t>pieczęć z danymi Wykonawcy</t>
    </r>
    <r>
      <rPr>
        <sz val="9"/>
        <rFont val="Calibri"/>
        <family val="2"/>
      </rPr>
      <t>)</t>
    </r>
  </si>
  <si>
    <t xml:space="preserve">         Załącznik nr 2 do SWZ</t>
  </si>
  <si>
    <r>
      <t xml:space="preserve">Cena jednostkowa </t>
    </r>
    <r>
      <rPr>
        <b/>
        <sz val="9"/>
        <rFont val="Calibri"/>
        <family val="2"/>
      </rPr>
      <t>BRUTTO</t>
    </r>
    <r>
      <rPr>
        <sz val="9"/>
        <rFont val="Calibri"/>
        <family val="2"/>
      </rPr>
      <t xml:space="preserve"> (PLN)</t>
    </r>
  </si>
  <si>
    <r>
      <t xml:space="preserve">Cena jednostkowa </t>
    </r>
    <r>
      <rPr>
        <b/>
        <sz val="9"/>
        <rFont val="Calibri"/>
        <family val="2"/>
      </rPr>
      <t>NETTO</t>
    </r>
    <r>
      <rPr>
        <sz val="9"/>
        <rFont val="Calibri"/>
        <family val="2"/>
      </rPr>
      <t xml:space="preserve"> (PLN)</t>
    </r>
  </si>
  <si>
    <t>Uwaga: Formularz należy uzupełnić jedynie w kolumnie 4 dla każdej oferowanej pozycji</t>
  </si>
  <si>
    <t>Ciasto krojone dostępne w okresie Świąt Bożego Narodzenia - tzn. od 1.12 do 31.12 oraz Świąt Wielkanocnych  - tzn. 8.04 do 21.04 np. babka świąteczna, keks, piernik, makowiec, itp.</t>
  </si>
  <si>
    <t>Dotyczy postępowania: Sukcesywne świadczenie usług cateringowych dla Akademii Sztuk Pięknych im. Jana Matejki w Krakowie, ozn.: BZP-2630-2/2023</t>
  </si>
  <si>
    <t>* w przypadku cateringów o większej liczbie gości przekraczającej 40 osób, zamawiający przyjmie odpowiednio jako krotność ceny  jednostkowej obsługi cateringu do 40 osób z punktu XIII.4 formularza</t>
  </si>
  <si>
    <t>1x</t>
  </si>
  <si>
    <t>Jednorazowa opłata za dostarczenie cateringu w jednorazowych opakowaniach na terenie Krakowa</t>
  </si>
  <si>
    <t>Uśredniona jednorazowa opłata za dowóz cateringu z uwzglednieniem tradycyjnej zastawy stołowej i odbiór rzeczy z miejsca cateringu, po jego zakoczeniu na terenie Krakowa</t>
  </si>
  <si>
    <t>1 szt.</t>
  </si>
  <si>
    <r>
      <t>Uśredniona cena jednostkowa kompleksowej obsługi (PLN) cateringu o liczbie do 40 gości,  obejmujące dostarczenie na terenie Krakowa, rozłożenie i przygotowanie cateringu, 1 osoba obsługująca, z dostawą niezbędnego wyposażenia obejmującego urządzenia grzewcze, obrusy, zastawę, szkliwo, pozostałe czynności i materiały o których mowa w par. 2 ust.1 umowy (</t>
    </r>
    <r>
      <rPr>
        <b/>
        <sz val="9"/>
        <rFont val="Calibri"/>
        <family val="2"/>
      </rPr>
      <t>z wyłączeniem stolików</t>
    </r>
    <r>
      <rPr>
        <sz val="9"/>
        <rFont val="Calibri"/>
        <family val="2"/>
      </rPr>
      <t xml:space="preserve"> wyszczególnionych w poz. XIII.1 i 2 formularza, powyżej)</t>
    </r>
    <r>
      <rPr>
        <b/>
        <sz val="12"/>
        <rFont val="Calibri"/>
        <family val="2"/>
      </rPr>
      <t>*</t>
    </r>
  </si>
  <si>
    <t>………………………, dnia ……………… r.</t>
  </si>
  <si>
    <t>(miejscowość)</t>
  </si>
  <si>
    <t>Podpis kwalifikowany, podpis zaufany lub podpis osobisty osoby uprawnionej do reprezentowania wykonawcy</t>
  </si>
  <si>
    <r>
      <t xml:space="preserve">Wartość PLN, </t>
    </r>
    <r>
      <rPr>
        <b/>
        <sz val="9"/>
        <rFont val="Calibri"/>
        <family val="2"/>
      </rPr>
      <t>brutto</t>
    </r>
    <r>
      <rPr>
        <sz val="9"/>
        <rFont val="Calibri"/>
        <family val="2"/>
      </rPr>
      <t xml:space="preserve">  (suma cen jendostkowych)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</si>
</sst>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33" borderId="15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3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4.625" style="3" customWidth="1"/>
    <col min="2" max="2" width="45.875" style="2" customWidth="1"/>
    <col min="3" max="3" width="15.00390625" style="9" customWidth="1"/>
    <col min="4" max="4" width="12.25390625" style="9" customWidth="1"/>
    <col min="5" max="5" width="12.375" style="9" customWidth="1"/>
    <col min="6" max="6" width="8.125" style="22" customWidth="1"/>
    <col min="7" max="16384" width="9.125" style="3" customWidth="1"/>
  </cols>
  <sheetData>
    <row r="2" spans="4:6" ht="12">
      <c r="D2" s="41" t="s">
        <v>180</v>
      </c>
      <c r="E2" s="41"/>
      <c r="F2" s="41"/>
    </row>
    <row r="3" ht="12">
      <c r="B3" s="1" t="s">
        <v>178</v>
      </c>
    </row>
    <row r="4" ht="12">
      <c r="B4" s="1" t="s">
        <v>179</v>
      </c>
    </row>
    <row r="5" spans="1:6" ht="12">
      <c r="A5" s="1"/>
      <c r="C5" s="1"/>
      <c r="D5" s="3"/>
      <c r="E5" s="3"/>
      <c r="F5" s="3"/>
    </row>
    <row r="6" spans="1:6" ht="26.25" customHeight="1">
      <c r="A6" s="44" t="s">
        <v>185</v>
      </c>
      <c r="B6" s="45"/>
      <c r="C6" s="45"/>
      <c r="D6" s="45"/>
      <c r="E6" s="45"/>
      <c r="F6" s="45"/>
    </row>
    <row r="7" spans="1:6" ht="26.25" customHeight="1">
      <c r="A7" s="42" t="s">
        <v>177</v>
      </c>
      <c r="B7" s="43"/>
      <c r="C7" s="43"/>
      <c r="D7" s="43"/>
      <c r="E7" s="43"/>
      <c r="F7" s="43"/>
    </row>
    <row r="8" spans="1:6" ht="15">
      <c r="A8" s="46" t="s">
        <v>183</v>
      </c>
      <c r="B8" s="47"/>
      <c r="C8" s="47"/>
      <c r="D8" s="47"/>
      <c r="E8" s="47"/>
      <c r="F8" s="47"/>
    </row>
    <row r="9" spans="2:6" s="4" customFormat="1" ht="12">
      <c r="B9" s="5"/>
      <c r="C9" s="6"/>
      <c r="D9" s="6"/>
      <c r="E9" s="6"/>
      <c r="F9" s="21"/>
    </row>
    <row r="10" spans="1:6" s="4" customFormat="1" ht="36">
      <c r="A10" s="24" t="s">
        <v>0</v>
      </c>
      <c r="B10" s="12" t="s">
        <v>1</v>
      </c>
      <c r="C10" s="12" t="s">
        <v>95</v>
      </c>
      <c r="D10" s="32" t="s">
        <v>182</v>
      </c>
      <c r="E10" s="36" t="s">
        <v>181</v>
      </c>
      <c r="F10" s="23" t="s">
        <v>113</v>
      </c>
    </row>
    <row r="11" spans="1:6" s="4" customFormat="1" ht="12" customHeight="1">
      <c r="A11" s="24">
        <v>1</v>
      </c>
      <c r="B11" s="25">
        <v>2</v>
      </c>
      <c r="C11" s="25">
        <v>3</v>
      </c>
      <c r="D11" s="33">
        <v>4</v>
      </c>
      <c r="E11" s="37">
        <v>5</v>
      </c>
      <c r="F11" s="12">
        <v>6</v>
      </c>
    </row>
    <row r="12" spans="1:6" s="7" customFormat="1" ht="21" customHeight="1">
      <c r="A12" s="52" t="s">
        <v>96</v>
      </c>
      <c r="B12" s="53"/>
      <c r="C12" s="53"/>
      <c r="D12" s="30"/>
      <c r="E12" s="30"/>
      <c r="F12" s="30"/>
    </row>
    <row r="13" spans="1:6" s="8" customFormat="1" ht="19.5" customHeight="1">
      <c r="A13" s="12" t="s">
        <v>158</v>
      </c>
      <c r="B13" s="15" t="s">
        <v>4</v>
      </c>
      <c r="C13" s="16" t="s">
        <v>2</v>
      </c>
      <c r="D13" s="34"/>
      <c r="E13" s="38">
        <f aca="true" t="shared" si="0" ref="E13:E18">D13*1.08</f>
        <v>0</v>
      </c>
      <c r="F13" s="23">
        <v>0.08</v>
      </c>
    </row>
    <row r="14" spans="1:6" s="8" customFormat="1" ht="19.5" customHeight="1">
      <c r="A14" s="12" t="s">
        <v>159</v>
      </c>
      <c r="B14" s="15" t="s">
        <v>16</v>
      </c>
      <c r="C14" s="16" t="s">
        <v>2</v>
      </c>
      <c r="D14" s="34"/>
      <c r="E14" s="38">
        <f t="shared" si="0"/>
        <v>0</v>
      </c>
      <c r="F14" s="23">
        <v>0.08</v>
      </c>
    </row>
    <row r="15" spans="1:6" s="8" customFormat="1" ht="19.5" customHeight="1">
      <c r="A15" s="12" t="s">
        <v>160</v>
      </c>
      <c r="B15" s="15" t="s">
        <v>128</v>
      </c>
      <c r="C15" s="16" t="s">
        <v>2</v>
      </c>
      <c r="D15" s="34"/>
      <c r="E15" s="38">
        <f t="shared" si="0"/>
        <v>0</v>
      </c>
      <c r="F15" s="23">
        <v>0.08</v>
      </c>
    </row>
    <row r="16" spans="1:6" ht="19.5" customHeight="1">
      <c r="A16" s="12" t="s">
        <v>161</v>
      </c>
      <c r="B16" s="15" t="s">
        <v>6</v>
      </c>
      <c r="C16" s="16" t="s">
        <v>2</v>
      </c>
      <c r="D16" s="34"/>
      <c r="E16" s="38">
        <f t="shared" si="0"/>
        <v>0</v>
      </c>
      <c r="F16" s="23">
        <v>0.08</v>
      </c>
    </row>
    <row r="17" spans="1:6" ht="19.5" customHeight="1">
      <c r="A17" s="12" t="s">
        <v>162</v>
      </c>
      <c r="B17" s="15" t="s">
        <v>3</v>
      </c>
      <c r="C17" s="16" t="s">
        <v>2</v>
      </c>
      <c r="D17" s="34"/>
      <c r="E17" s="38">
        <f t="shared" si="0"/>
        <v>0</v>
      </c>
      <c r="F17" s="23">
        <v>0.08</v>
      </c>
    </row>
    <row r="18" spans="1:6" ht="19.5" customHeight="1">
      <c r="A18" s="12" t="s">
        <v>163</v>
      </c>
      <c r="B18" s="17" t="s">
        <v>5</v>
      </c>
      <c r="C18" s="18" t="s">
        <v>2</v>
      </c>
      <c r="D18" s="34"/>
      <c r="E18" s="38">
        <f t="shared" si="0"/>
        <v>0</v>
      </c>
      <c r="F18" s="23">
        <v>0.08</v>
      </c>
    </row>
    <row r="19" spans="1:6" s="7" customFormat="1" ht="21" customHeight="1">
      <c r="A19" s="50" t="s">
        <v>97</v>
      </c>
      <c r="B19" s="51"/>
      <c r="C19" s="26"/>
      <c r="D19" s="31"/>
      <c r="E19" s="31"/>
      <c r="F19" s="31"/>
    </row>
    <row r="20" spans="1:6" ht="24">
      <c r="A20" s="12" t="s">
        <v>158</v>
      </c>
      <c r="B20" s="13" t="s">
        <v>17</v>
      </c>
      <c r="C20" s="14" t="s">
        <v>115</v>
      </c>
      <c r="D20" s="34"/>
      <c r="E20" s="38">
        <f>D20*1.08</f>
        <v>0</v>
      </c>
      <c r="F20" s="23">
        <v>0.08</v>
      </c>
    </row>
    <row r="21" spans="1:6" ht="19.5" customHeight="1">
      <c r="A21" s="12" t="s">
        <v>159</v>
      </c>
      <c r="B21" s="15" t="s">
        <v>8</v>
      </c>
      <c r="C21" s="16" t="s">
        <v>9</v>
      </c>
      <c r="D21" s="34"/>
      <c r="E21" s="38">
        <f aca="true" t="shared" si="1" ref="E21:E71">D21*1.08</f>
        <v>0</v>
      </c>
      <c r="F21" s="23">
        <v>0.08</v>
      </c>
    </row>
    <row r="22" spans="1:6" ht="19.5" customHeight="1">
      <c r="A22" s="12" t="s">
        <v>160</v>
      </c>
      <c r="B22" s="15" t="s">
        <v>139</v>
      </c>
      <c r="C22" s="16" t="s">
        <v>115</v>
      </c>
      <c r="D22" s="34"/>
      <c r="E22" s="38">
        <f t="shared" si="1"/>
        <v>0</v>
      </c>
      <c r="F22" s="23">
        <v>0.08</v>
      </c>
    </row>
    <row r="23" spans="1:6" ht="19.5" customHeight="1">
      <c r="A23" s="12" t="s">
        <v>161</v>
      </c>
      <c r="B23" s="15" t="s">
        <v>7</v>
      </c>
      <c r="C23" s="16" t="s">
        <v>115</v>
      </c>
      <c r="D23" s="34"/>
      <c r="E23" s="38">
        <f t="shared" si="1"/>
        <v>0</v>
      </c>
      <c r="F23" s="23">
        <v>0.08</v>
      </c>
    </row>
    <row r="24" spans="1:6" ht="19.5" customHeight="1">
      <c r="A24" s="12" t="s">
        <v>162</v>
      </c>
      <c r="B24" s="15" t="s">
        <v>10</v>
      </c>
      <c r="C24" s="16" t="s">
        <v>116</v>
      </c>
      <c r="D24" s="34"/>
      <c r="E24" s="38">
        <f t="shared" si="1"/>
        <v>0</v>
      </c>
      <c r="F24" s="23">
        <v>0.08</v>
      </c>
    </row>
    <row r="25" spans="1:6" ht="19.5" customHeight="1">
      <c r="A25" s="12" t="s">
        <v>163</v>
      </c>
      <c r="B25" s="15" t="s">
        <v>11</v>
      </c>
      <c r="C25" s="16" t="s">
        <v>9</v>
      </c>
      <c r="D25" s="34"/>
      <c r="E25" s="38">
        <f t="shared" si="1"/>
        <v>0</v>
      </c>
      <c r="F25" s="23">
        <v>0.08</v>
      </c>
    </row>
    <row r="26" spans="1:6" ht="19.5" customHeight="1">
      <c r="A26" s="12" t="s">
        <v>164</v>
      </c>
      <c r="B26" s="15" t="s">
        <v>129</v>
      </c>
      <c r="C26" s="16" t="s">
        <v>117</v>
      </c>
      <c r="D26" s="34"/>
      <c r="E26" s="38">
        <f t="shared" si="1"/>
        <v>0</v>
      </c>
      <c r="F26" s="23">
        <v>0.08</v>
      </c>
    </row>
    <row r="27" spans="1:6" ht="19.5" customHeight="1">
      <c r="A27" s="12" t="s">
        <v>165</v>
      </c>
      <c r="B27" s="15" t="s">
        <v>140</v>
      </c>
      <c r="C27" s="16" t="s">
        <v>14</v>
      </c>
      <c r="D27" s="34"/>
      <c r="E27" s="38">
        <f t="shared" si="1"/>
        <v>0</v>
      </c>
      <c r="F27" s="23">
        <v>0.08</v>
      </c>
    </row>
    <row r="28" spans="1:6" ht="19.5" customHeight="1">
      <c r="A28" s="12" t="s">
        <v>166</v>
      </c>
      <c r="B28" s="15" t="s">
        <v>130</v>
      </c>
      <c r="C28" s="16" t="s">
        <v>115</v>
      </c>
      <c r="D28" s="34"/>
      <c r="E28" s="38">
        <f t="shared" si="1"/>
        <v>0</v>
      </c>
      <c r="F28" s="23">
        <v>0.08</v>
      </c>
    </row>
    <row r="29" spans="1:6" ht="19.5" customHeight="1">
      <c r="A29" s="12" t="s">
        <v>167</v>
      </c>
      <c r="B29" s="15" t="s">
        <v>141</v>
      </c>
      <c r="C29" s="16" t="s">
        <v>13</v>
      </c>
      <c r="D29" s="34"/>
      <c r="E29" s="38">
        <f t="shared" si="1"/>
        <v>0</v>
      </c>
      <c r="F29" s="23">
        <v>0.08</v>
      </c>
    </row>
    <row r="30" spans="1:6" ht="24">
      <c r="A30" s="12" t="s">
        <v>168</v>
      </c>
      <c r="B30" s="15" t="s">
        <v>18</v>
      </c>
      <c r="C30" s="16" t="s">
        <v>138</v>
      </c>
      <c r="D30" s="34"/>
      <c r="E30" s="38">
        <f t="shared" si="1"/>
        <v>0</v>
      </c>
      <c r="F30" s="23">
        <v>0.08</v>
      </c>
    </row>
    <row r="31" spans="1:6" s="7" customFormat="1" ht="21" customHeight="1">
      <c r="A31" s="50" t="s">
        <v>98</v>
      </c>
      <c r="B31" s="51"/>
      <c r="C31" s="27"/>
      <c r="D31" s="31"/>
      <c r="E31" s="31"/>
      <c r="F31" s="31"/>
    </row>
    <row r="32" spans="1:6" ht="19.5" customHeight="1">
      <c r="A32" s="12" t="s">
        <v>158</v>
      </c>
      <c r="B32" s="13" t="s">
        <v>131</v>
      </c>
      <c r="C32" s="14" t="s">
        <v>14</v>
      </c>
      <c r="D32" s="35"/>
      <c r="E32" s="38">
        <f t="shared" si="1"/>
        <v>0</v>
      </c>
      <c r="F32" s="23">
        <v>0.08</v>
      </c>
    </row>
    <row r="33" spans="1:6" ht="19.5" customHeight="1">
      <c r="A33" s="12" t="s">
        <v>159</v>
      </c>
      <c r="B33" s="13" t="s">
        <v>114</v>
      </c>
      <c r="C33" s="16" t="s">
        <v>14</v>
      </c>
      <c r="D33" s="35"/>
      <c r="E33" s="38">
        <f t="shared" si="1"/>
        <v>0</v>
      </c>
      <c r="F33" s="23">
        <v>0.08</v>
      </c>
    </row>
    <row r="34" spans="1:6" ht="19.5" customHeight="1">
      <c r="A34" s="12" t="s">
        <v>160</v>
      </c>
      <c r="B34" s="15" t="s">
        <v>28</v>
      </c>
      <c r="C34" s="16" t="s">
        <v>14</v>
      </c>
      <c r="D34" s="35"/>
      <c r="E34" s="38">
        <f t="shared" si="1"/>
        <v>0</v>
      </c>
      <c r="F34" s="23">
        <v>0.08</v>
      </c>
    </row>
    <row r="35" spans="1:6" ht="19.5" customHeight="1">
      <c r="A35" s="12" t="s">
        <v>161</v>
      </c>
      <c r="B35" s="15" t="s">
        <v>20</v>
      </c>
      <c r="C35" s="16" t="s">
        <v>14</v>
      </c>
      <c r="D35" s="35"/>
      <c r="E35" s="38">
        <f t="shared" si="1"/>
        <v>0</v>
      </c>
      <c r="F35" s="23">
        <v>0.08</v>
      </c>
    </row>
    <row r="36" spans="1:6" ht="12">
      <c r="A36" s="12" t="s">
        <v>162</v>
      </c>
      <c r="B36" s="15" t="s">
        <v>19</v>
      </c>
      <c r="C36" s="16" t="s">
        <v>14</v>
      </c>
      <c r="D36" s="35"/>
      <c r="E36" s="38">
        <f t="shared" si="1"/>
        <v>0</v>
      </c>
      <c r="F36" s="23">
        <v>0.08</v>
      </c>
    </row>
    <row r="37" spans="1:6" ht="19.5" customHeight="1">
      <c r="A37" s="12" t="s">
        <v>163</v>
      </c>
      <c r="B37" s="15" t="s">
        <v>136</v>
      </c>
      <c r="C37" s="16" t="s">
        <v>118</v>
      </c>
      <c r="D37" s="35"/>
      <c r="E37" s="38">
        <f t="shared" si="1"/>
        <v>0</v>
      </c>
      <c r="F37" s="23">
        <v>0.08</v>
      </c>
    </row>
    <row r="38" spans="1:6" ht="19.5" customHeight="1">
      <c r="A38" s="12" t="s">
        <v>164</v>
      </c>
      <c r="B38" s="15" t="s">
        <v>21</v>
      </c>
      <c r="C38" s="16" t="s">
        <v>12</v>
      </c>
      <c r="D38" s="35"/>
      <c r="E38" s="38">
        <f t="shared" si="1"/>
        <v>0</v>
      </c>
      <c r="F38" s="23">
        <v>0.08</v>
      </c>
    </row>
    <row r="39" spans="1:6" ht="19.5" customHeight="1">
      <c r="A39" s="12" t="s">
        <v>165</v>
      </c>
      <c r="B39" s="15" t="s">
        <v>22</v>
      </c>
      <c r="C39" s="16" t="s">
        <v>15</v>
      </c>
      <c r="D39" s="35"/>
      <c r="E39" s="38">
        <f t="shared" si="1"/>
        <v>0</v>
      </c>
      <c r="F39" s="23">
        <v>0.08</v>
      </c>
    </row>
    <row r="40" spans="1:6" ht="19.5" customHeight="1">
      <c r="A40" s="12" t="s">
        <v>166</v>
      </c>
      <c r="B40" s="15" t="s">
        <v>93</v>
      </c>
      <c r="C40" s="16" t="s">
        <v>15</v>
      </c>
      <c r="D40" s="35"/>
      <c r="E40" s="38">
        <f t="shared" si="1"/>
        <v>0</v>
      </c>
      <c r="F40" s="23">
        <v>0.08</v>
      </c>
    </row>
    <row r="41" spans="1:6" ht="42" customHeight="1">
      <c r="A41" s="12" t="s">
        <v>167</v>
      </c>
      <c r="B41" s="17" t="s">
        <v>119</v>
      </c>
      <c r="C41" s="18" t="s">
        <v>12</v>
      </c>
      <c r="D41" s="35"/>
      <c r="E41" s="38">
        <f t="shared" si="1"/>
        <v>0</v>
      </c>
      <c r="F41" s="23">
        <v>0.08</v>
      </c>
    </row>
    <row r="42" spans="1:6" s="7" customFormat="1" ht="21" customHeight="1">
      <c r="A42" s="50" t="s">
        <v>99</v>
      </c>
      <c r="B42" s="51"/>
      <c r="C42" s="26"/>
      <c r="D42" s="31"/>
      <c r="E42" s="31"/>
      <c r="F42" s="31"/>
    </row>
    <row r="43" spans="1:6" ht="19.5" customHeight="1">
      <c r="A43" s="12" t="s">
        <v>158</v>
      </c>
      <c r="B43" s="13" t="s">
        <v>23</v>
      </c>
      <c r="C43" s="14" t="s">
        <v>15</v>
      </c>
      <c r="D43" s="35"/>
      <c r="E43" s="38">
        <f t="shared" si="1"/>
        <v>0</v>
      </c>
      <c r="F43" s="23">
        <v>0.08</v>
      </c>
    </row>
    <row r="44" spans="1:6" ht="19.5" customHeight="1">
      <c r="A44" s="12" t="s">
        <v>159</v>
      </c>
      <c r="B44" s="15" t="s">
        <v>132</v>
      </c>
      <c r="C44" s="16" t="s">
        <v>15</v>
      </c>
      <c r="D44" s="35"/>
      <c r="E44" s="38">
        <f t="shared" si="1"/>
        <v>0</v>
      </c>
      <c r="F44" s="23">
        <v>0.08</v>
      </c>
    </row>
    <row r="45" spans="1:6" ht="19.5" customHeight="1">
      <c r="A45" s="12" t="s">
        <v>160</v>
      </c>
      <c r="B45" s="15" t="s">
        <v>26</v>
      </c>
      <c r="C45" s="16" t="s">
        <v>15</v>
      </c>
      <c r="D45" s="35"/>
      <c r="E45" s="38">
        <f t="shared" si="1"/>
        <v>0</v>
      </c>
      <c r="F45" s="23">
        <v>0.08</v>
      </c>
    </row>
    <row r="46" spans="1:6" ht="19.5" customHeight="1">
      <c r="A46" s="12" t="s">
        <v>161</v>
      </c>
      <c r="B46" s="15" t="s">
        <v>24</v>
      </c>
      <c r="C46" s="16" t="s">
        <v>15</v>
      </c>
      <c r="D46" s="35"/>
      <c r="E46" s="38">
        <f t="shared" si="1"/>
        <v>0</v>
      </c>
      <c r="F46" s="23">
        <v>0.08</v>
      </c>
    </row>
    <row r="47" spans="1:6" ht="19.5" customHeight="1">
      <c r="A47" s="12" t="s">
        <v>162</v>
      </c>
      <c r="B47" s="15" t="s">
        <v>25</v>
      </c>
      <c r="C47" s="16" t="s">
        <v>15</v>
      </c>
      <c r="D47" s="35"/>
      <c r="E47" s="38">
        <f t="shared" si="1"/>
        <v>0</v>
      </c>
      <c r="F47" s="23">
        <v>0.08</v>
      </c>
    </row>
    <row r="48" spans="1:6" ht="19.5" customHeight="1">
      <c r="A48" s="12" t="s">
        <v>163</v>
      </c>
      <c r="B48" s="15" t="s">
        <v>30</v>
      </c>
      <c r="C48" s="16" t="s">
        <v>15</v>
      </c>
      <c r="D48" s="35"/>
      <c r="E48" s="38">
        <f t="shared" si="1"/>
        <v>0</v>
      </c>
      <c r="F48" s="23">
        <v>0.08</v>
      </c>
    </row>
    <row r="49" spans="1:6" ht="24">
      <c r="A49" s="12" t="s">
        <v>164</v>
      </c>
      <c r="B49" s="15" t="s">
        <v>29</v>
      </c>
      <c r="C49" s="16" t="s">
        <v>15</v>
      </c>
      <c r="D49" s="35"/>
      <c r="E49" s="38">
        <f t="shared" si="1"/>
        <v>0</v>
      </c>
      <c r="F49" s="23">
        <v>0.08</v>
      </c>
    </row>
    <row r="50" spans="1:6" ht="19.5" customHeight="1">
      <c r="A50" s="12" t="s">
        <v>165</v>
      </c>
      <c r="B50" s="15" t="s">
        <v>27</v>
      </c>
      <c r="C50" s="16" t="s">
        <v>15</v>
      </c>
      <c r="D50" s="35"/>
      <c r="E50" s="38">
        <f t="shared" si="1"/>
        <v>0</v>
      </c>
      <c r="F50" s="23">
        <v>0.08</v>
      </c>
    </row>
    <row r="51" spans="1:6" ht="24">
      <c r="A51" s="12" t="s">
        <v>166</v>
      </c>
      <c r="B51" s="15" t="s">
        <v>85</v>
      </c>
      <c r="C51" s="16" t="s">
        <v>15</v>
      </c>
      <c r="D51" s="35"/>
      <c r="E51" s="38">
        <f t="shared" si="1"/>
        <v>0</v>
      </c>
      <c r="F51" s="23">
        <v>0.08</v>
      </c>
    </row>
    <row r="52" spans="1:6" s="7" customFormat="1" ht="21" customHeight="1">
      <c r="A52" s="50" t="s">
        <v>100</v>
      </c>
      <c r="B52" s="51"/>
      <c r="C52" s="26"/>
      <c r="D52" s="31"/>
      <c r="E52" s="31"/>
      <c r="F52" s="31"/>
    </row>
    <row r="53" spans="1:6" ht="19.5" customHeight="1">
      <c r="A53" s="12" t="s">
        <v>158</v>
      </c>
      <c r="B53" s="13" t="s">
        <v>31</v>
      </c>
      <c r="C53" s="14" t="s">
        <v>35</v>
      </c>
      <c r="D53" s="35"/>
      <c r="E53" s="38">
        <f t="shared" si="1"/>
        <v>0</v>
      </c>
      <c r="F53" s="23">
        <v>0.08</v>
      </c>
    </row>
    <row r="54" spans="1:6" ht="19.5" customHeight="1">
      <c r="A54" s="12" t="s">
        <v>159</v>
      </c>
      <c r="B54" s="15" t="s">
        <v>33</v>
      </c>
      <c r="C54" s="16" t="s">
        <v>35</v>
      </c>
      <c r="D54" s="35"/>
      <c r="E54" s="38">
        <f t="shared" si="1"/>
        <v>0</v>
      </c>
      <c r="F54" s="23">
        <v>0.08</v>
      </c>
    </row>
    <row r="55" spans="1:6" ht="19.5" customHeight="1">
      <c r="A55" s="12" t="s">
        <v>160</v>
      </c>
      <c r="B55" s="15" t="s">
        <v>142</v>
      </c>
      <c r="C55" s="16" t="s">
        <v>12</v>
      </c>
      <c r="D55" s="35"/>
      <c r="E55" s="38">
        <f t="shared" si="1"/>
        <v>0</v>
      </c>
      <c r="F55" s="23">
        <v>0.08</v>
      </c>
    </row>
    <row r="56" spans="1:6" ht="19.5" customHeight="1">
      <c r="A56" s="12" t="s">
        <v>161</v>
      </c>
      <c r="B56" s="15" t="s">
        <v>37</v>
      </c>
      <c r="C56" s="16" t="s">
        <v>38</v>
      </c>
      <c r="D56" s="35"/>
      <c r="E56" s="38">
        <f t="shared" si="1"/>
        <v>0</v>
      </c>
      <c r="F56" s="23">
        <v>0.08</v>
      </c>
    </row>
    <row r="57" spans="1:6" ht="19.5" customHeight="1">
      <c r="A57" s="12" t="s">
        <v>162</v>
      </c>
      <c r="B57" s="15" t="s">
        <v>34</v>
      </c>
      <c r="C57" s="16" t="s">
        <v>35</v>
      </c>
      <c r="D57" s="35"/>
      <c r="E57" s="38">
        <f t="shared" si="1"/>
        <v>0</v>
      </c>
      <c r="F57" s="23">
        <v>0.08</v>
      </c>
    </row>
    <row r="58" spans="1:6" ht="19.5" customHeight="1">
      <c r="A58" s="12" t="s">
        <v>163</v>
      </c>
      <c r="B58" s="15" t="s">
        <v>36</v>
      </c>
      <c r="C58" s="16" t="s">
        <v>35</v>
      </c>
      <c r="D58" s="35"/>
      <c r="E58" s="38">
        <f t="shared" si="1"/>
        <v>0</v>
      </c>
      <c r="F58" s="23">
        <v>0.08</v>
      </c>
    </row>
    <row r="59" spans="1:6" ht="19.5" customHeight="1">
      <c r="A59" s="12" t="s">
        <v>164</v>
      </c>
      <c r="B59" s="15" t="s">
        <v>133</v>
      </c>
      <c r="C59" s="16" t="s">
        <v>35</v>
      </c>
      <c r="D59" s="35"/>
      <c r="E59" s="38">
        <f t="shared" si="1"/>
        <v>0</v>
      </c>
      <c r="F59" s="23">
        <v>0.08</v>
      </c>
    </row>
    <row r="60" spans="1:6" ht="19.5" customHeight="1">
      <c r="A60" s="12" t="s">
        <v>165</v>
      </c>
      <c r="B60" s="15" t="s">
        <v>154</v>
      </c>
      <c r="C60" s="16" t="s">
        <v>15</v>
      </c>
      <c r="D60" s="35"/>
      <c r="E60" s="38">
        <f t="shared" si="1"/>
        <v>0</v>
      </c>
      <c r="F60" s="23">
        <v>0.08</v>
      </c>
    </row>
    <row r="61" spans="1:6" ht="19.5" customHeight="1">
      <c r="A61" s="12" t="s">
        <v>166</v>
      </c>
      <c r="B61" s="17" t="s">
        <v>155</v>
      </c>
      <c r="C61" s="18" t="s">
        <v>15</v>
      </c>
      <c r="D61" s="35"/>
      <c r="E61" s="38">
        <f t="shared" si="1"/>
        <v>0</v>
      </c>
      <c r="F61" s="23">
        <v>0.08</v>
      </c>
    </row>
    <row r="62" spans="1:6" s="7" customFormat="1" ht="21" customHeight="1">
      <c r="A62" s="50" t="s">
        <v>146</v>
      </c>
      <c r="B62" s="51"/>
      <c r="C62" s="26"/>
      <c r="D62" s="31"/>
      <c r="E62" s="31"/>
      <c r="F62" s="31"/>
    </row>
    <row r="63" spans="1:6" ht="27.75" customHeight="1">
      <c r="A63" s="12" t="s">
        <v>158</v>
      </c>
      <c r="B63" s="13" t="s">
        <v>120</v>
      </c>
      <c r="C63" s="14" t="s">
        <v>45</v>
      </c>
      <c r="D63" s="35"/>
      <c r="E63" s="38">
        <f t="shared" si="1"/>
        <v>0</v>
      </c>
      <c r="F63" s="23">
        <v>0.08</v>
      </c>
    </row>
    <row r="64" spans="1:6" ht="19.5" customHeight="1">
      <c r="A64" s="12" t="s">
        <v>159</v>
      </c>
      <c r="B64" s="15" t="s">
        <v>39</v>
      </c>
      <c r="C64" s="16" t="s">
        <v>45</v>
      </c>
      <c r="D64" s="35"/>
      <c r="E64" s="38">
        <f t="shared" si="1"/>
        <v>0</v>
      </c>
      <c r="F64" s="23">
        <v>0.08</v>
      </c>
    </row>
    <row r="65" spans="1:6" ht="19.5" customHeight="1">
      <c r="A65" s="12" t="s">
        <v>160</v>
      </c>
      <c r="B65" s="15" t="s">
        <v>49</v>
      </c>
      <c r="C65" s="16" t="s">
        <v>45</v>
      </c>
      <c r="D65" s="35"/>
      <c r="E65" s="38">
        <f t="shared" si="1"/>
        <v>0</v>
      </c>
      <c r="F65" s="23">
        <v>0.08</v>
      </c>
    </row>
    <row r="66" spans="1:6" ht="19.5" customHeight="1">
      <c r="A66" s="12" t="s">
        <v>161</v>
      </c>
      <c r="B66" s="15" t="s">
        <v>43</v>
      </c>
      <c r="C66" s="16" t="s">
        <v>47</v>
      </c>
      <c r="D66" s="35"/>
      <c r="E66" s="38">
        <f t="shared" si="1"/>
        <v>0</v>
      </c>
      <c r="F66" s="23">
        <v>0.08</v>
      </c>
    </row>
    <row r="67" spans="1:6" ht="19.5" customHeight="1">
      <c r="A67" s="12" t="s">
        <v>162</v>
      </c>
      <c r="B67" s="15" t="s">
        <v>86</v>
      </c>
      <c r="C67" s="16" t="s">
        <v>45</v>
      </c>
      <c r="D67" s="35"/>
      <c r="E67" s="38">
        <f t="shared" si="1"/>
        <v>0</v>
      </c>
      <c r="F67" s="23">
        <v>0.08</v>
      </c>
    </row>
    <row r="68" spans="1:6" ht="19.5" customHeight="1">
      <c r="A68" s="12" t="s">
        <v>163</v>
      </c>
      <c r="B68" s="15" t="s">
        <v>40</v>
      </c>
      <c r="C68" s="16" t="s">
        <v>46</v>
      </c>
      <c r="D68" s="35"/>
      <c r="E68" s="38">
        <f t="shared" si="1"/>
        <v>0</v>
      </c>
      <c r="F68" s="23">
        <v>0.08</v>
      </c>
    </row>
    <row r="69" spans="1:6" ht="19.5" customHeight="1">
      <c r="A69" s="12" t="s">
        <v>164</v>
      </c>
      <c r="B69" s="15" t="s">
        <v>41</v>
      </c>
      <c r="C69" s="16" t="s">
        <v>47</v>
      </c>
      <c r="D69" s="35"/>
      <c r="E69" s="38">
        <f t="shared" si="1"/>
        <v>0</v>
      </c>
      <c r="F69" s="23">
        <v>0.08</v>
      </c>
    </row>
    <row r="70" spans="1:6" ht="19.5" customHeight="1">
      <c r="A70" s="12" t="s">
        <v>165</v>
      </c>
      <c r="B70" s="15" t="s">
        <v>42</v>
      </c>
      <c r="C70" s="16" t="s">
        <v>45</v>
      </c>
      <c r="D70" s="35"/>
      <c r="E70" s="38">
        <f t="shared" si="1"/>
        <v>0</v>
      </c>
      <c r="F70" s="23">
        <v>0.08</v>
      </c>
    </row>
    <row r="71" spans="1:6" ht="19.5" customHeight="1">
      <c r="A71" s="12" t="s">
        <v>166</v>
      </c>
      <c r="B71" s="17" t="s">
        <v>44</v>
      </c>
      <c r="C71" s="18" t="s">
        <v>48</v>
      </c>
      <c r="D71" s="35"/>
      <c r="E71" s="38">
        <f t="shared" si="1"/>
        <v>0</v>
      </c>
      <c r="F71" s="23">
        <v>0.08</v>
      </c>
    </row>
    <row r="72" spans="1:6" s="8" customFormat="1" ht="21" customHeight="1">
      <c r="A72" s="50" t="s">
        <v>101</v>
      </c>
      <c r="B72" s="51"/>
      <c r="C72" s="26"/>
      <c r="D72" s="31"/>
      <c r="E72" s="31"/>
      <c r="F72" s="31"/>
    </row>
    <row r="73" spans="1:6" s="8" customFormat="1" ht="12.75">
      <c r="A73" s="56" t="s">
        <v>121</v>
      </c>
      <c r="B73" s="60"/>
      <c r="C73" s="60"/>
      <c r="D73" s="60"/>
      <c r="E73" s="60"/>
      <c r="F73" s="61"/>
    </row>
    <row r="74" spans="1:6" ht="19.5" customHeight="1">
      <c r="A74" s="12" t="s">
        <v>158</v>
      </c>
      <c r="B74" s="15" t="s">
        <v>50</v>
      </c>
      <c r="C74" s="16" t="s">
        <v>107</v>
      </c>
      <c r="D74" s="35"/>
      <c r="E74" s="38">
        <f aca="true" t="shared" si="2" ref="E74:E117">D74*1.08</f>
        <v>0</v>
      </c>
      <c r="F74" s="23">
        <v>0.08</v>
      </c>
    </row>
    <row r="75" spans="1:6" ht="19.5" customHeight="1">
      <c r="A75" s="12" t="s">
        <v>159</v>
      </c>
      <c r="B75" s="15" t="s">
        <v>51</v>
      </c>
      <c r="C75" s="16" t="s">
        <v>107</v>
      </c>
      <c r="D75" s="35"/>
      <c r="E75" s="38">
        <f t="shared" si="2"/>
        <v>0</v>
      </c>
      <c r="F75" s="23">
        <v>0.08</v>
      </c>
    </row>
    <row r="76" spans="1:6" ht="19.5" customHeight="1">
      <c r="A76" s="12" t="s">
        <v>160</v>
      </c>
      <c r="B76" s="15" t="s">
        <v>52</v>
      </c>
      <c r="C76" s="16" t="s">
        <v>107</v>
      </c>
      <c r="D76" s="35"/>
      <c r="E76" s="38">
        <f t="shared" si="2"/>
        <v>0</v>
      </c>
      <c r="F76" s="23">
        <v>0.08</v>
      </c>
    </row>
    <row r="77" spans="1:6" ht="19.5" customHeight="1">
      <c r="A77" s="12" t="s">
        <v>161</v>
      </c>
      <c r="B77" s="15" t="s">
        <v>108</v>
      </c>
      <c r="C77" s="16" t="s">
        <v>107</v>
      </c>
      <c r="D77" s="35"/>
      <c r="E77" s="38">
        <f t="shared" si="2"/>
        <v>0</v>
      </c>
      <c r="F77" s="23">
        <v>0.08</v>
      </c>
    </row>
    <row r="78" spans="1:6" ht="19.5" customHeight="1">
      <c r="A78" s="12" t="s">
        <v>162</v>
      </c>
      <c r="B78" s="15" t="s">
        <v>53</v>
      </c>
      <c r="C78" s="16" t="s">
        <v>107</v>
      </c>
      <c r="D78" s="35"/>
      <c r="E78" s="38">
        <f t="shared" si="2"/>
        <v>0</v>
      </c>
      <c r="F78" s="23">
        <v>0.08</v>
      </c>
    </row>
    <row r="79" spans="1:6" ht="19.5" customHeight="1">
      <c r="A79" s="12" t="s">
        <v>163</v>
      </c>
      <c r="B79" s="15" t="s">
        <v>54</v>
      </c>
      <c r="C79" s="16" t="s">
        <v>107</v>
      </c>
      <c r="D79" s="35"/>
      <c r="E79" s="38">
        <f t="shared" si="2"/>
        <v>0</v>
      </c>
      <c r="F79" s="23">
        <v>0.08</v>
      </c>
    </row>
    <row r="80" spans="1:6" ht="19.5" customHeight="1">
      <c r="A80" s="12" t="s">
        <v>164</v>
      </c>
      <c r="B80" s="15" t="s">
        <v>55</v>
      </c>
      <c r="C80" s="16" t="s">
        <v>107</v>
      </c>
      <c r="D80" s="35"/>
      <c r="E80" s="38">
        <f t="shared" si="2"/>
        <v>0</v>
      </c>
      <c r="F80" s="23">
        <v>0.08</v>
      </c>
    </row>
    <row r="81" spans="1:6" ht="19.5" customHeight="1">
      <c r="A81" s="12" t="s">
        <v>165</v>
      </c>
      <c r="B81" s="15" t="s">
        <v>56</v>
      </c>
      <c r="C81" s="16" t="s">
        <v>107</v>
      </c>
      <c r="D81" s="35"/>
      <c r="E81" s="38">
        <f t="shared" si="2"/>
        <v>0</v>
      </c>
      <c r="F81" s="23">
        <v>0.08</v>
      </c>
    </row>
    <row r="82" spans="1:6" ht="19.5" customHeight="1">
      <c r="A82" s="12" t="s">
        <v>166</v>
      </c>
      <c r="B82" s="15" t="s">
        <v>88</v>
      </c>
      <c r="C82" s="16" t="s">
        <v>107</v>
      </c>
      <c r="D82" s="35"/>
      <c r="E82" s="38">
        <f t="shared" si="2"/>
        <v>0</v>
      </c>
      <c r="F82" s="23">
        <v>0.08</v>
      </c>
    </row>
    <row r="83" spans="1:6" ht="19.5" customHeight="1">
      <c r="A83" s="12" t="s">
        <v>167</v>
      </c>
      <c r="B83" s="15" t="s">
        <v>57</v>
      </c>
      <c r="C83" s="16" t="s">
        <v>107</v>
      </c>
      <c r="D83" s="35"/>
      <c r="E83" s="38">
        <f t="shared" si="2"/>
        <v>0</v>
      </c>
      <c r="F83" s="23">
        <v>0.08</v>
      </c>
    </row>
    <row r="84" spans="1:6" ht="19.5" customHeight="1">
      <c r="A84" s="12" t="s">
        <v>168</v>
      </c>
      <c r="B84" s="15" t="s">
        <v>58</v>
      </c>
      <c r="C84" s="16" t="s">
        <v>107</v>
      </c>
      <c r="D84" s="35"/>
      <c r="E84" s="38">
        <f t="shared" si="2"/>
        <v>0</v>
      </c>
      <c r="F84" s="23">
        <v>0.08</v>
      </c>
    </row>
    <row r="85" spans="1:6" ht="19.5" customHeight="1">
      <c r="A85" s="12" t="s">
        <v>169</v>
      </c>
      <c r="B85" s="15" t="s">
        <v>87</v>
      </c>
      <c r="C85" s="16" t="s">
        <v>107</v>
      </c>
      <c r="D85" s="35"/>
      <c r="E85" s="38">
        <f t="shared" si="2"/>
        <v>0</v>
      </c>
      <c r="F85" s="23">
        <v>0.08</v>
      </c>
    </row>
    <row r="86" spans="1:6" ht="19.5" customHeight="1">
      <c r="A86" s="12" t="s">
        <v>170</v>
      </c>
      <c r="B86" s="15" t="s">
        <v>109</v>
      </c>
      <c r="C86" s="16" t="s">
        <v>107</v>
      </c>
      <c r="D86" s="35"/>
      <c r="E86" s="38">
        <f t="shared" si="2"/>
        <v>0</v>
      </c>
      <c r="F86" s="23">
        <v>0.08</v>
      </c>
    </row>
    <row r="87" spans="1:6" ht="19.5" customHeight="1">
      <c r="A87" s="12" t="s">
        <v>171</v>
      </c>
      <c r="B87" s="17" t="s">
        <v>143</v>
      </c>
      <c r="C87" s="18" t="s">
        <v>107</v>
      </c>
      <c r="D87" s="35"/>
      <c r="E87" s="38">
        <f t="shared" si="2"/>
        <v>0</v>
      </c>
      <c r="F87" s="23">
        <v>0.08</v>
      </c>
    </row>
    <row r="88" spans="1:6" s="7" customFormat="1" ht="21" customHeight="1">
      <c r="A88" s="50" t="s">
        <v>102</v>
      </c>
      <c r="B88" s="51"/>
      <c r="C88" s="26"/>
      <c r="D88" s="31"/>
      <c r="E88" s="31"/>
      <c r="F88" s="31"/>
    </row>
    <row r="89" spans="1:6" ht="19.5" customHeight="1">
      <c r="A89" s="12" t="s">
        <v>158</v>
      </c>
      <c r="B89" s="13" t="s">
        <v>65</v>
      </c>
      <c r="C89" s="14" t="s">
        <v>69</v>
      </c>
      <c r="D89" s="35"/>
      <c r="E89" s="38">
        <f t="shared" si="2"/>
        <v>0</v>
      </c>
      <c r="F89" s="23">
        <v>0.08</v>
      </c>
    </row>
    <row r="90" spans="1:6" ht="19.5" customHeight="1">
      <c r="A90" s="12" t="s">
        <v>159</v>
      </c>
      <c r="B90" s="15" t="s">
        <v>66</v>
      </c>
      <c r="C90" s="16" t="s">
        <v>69</v>
      </c>
      <c r="D90" s="35"/>
      <c r="E90" s="38">
        <f t="shared" si="2"/>
        <v>0</v>
      </c>
      <c r="F90" s="23">
        <v>0.08</v>
      </c>
    </row>
    <row r="91" spans="1:6" ht="19.5" customHeight="1">
      <c r="A91" s="12" t="s">
        <v>160</v>
      </c>
      <c r="B91" s="15" t="s">
        <v>59</v>
      </c>
      <c r="C91" s="16" t="s">
        <v>45</v>
      </c>
      <c r="D91" s="35"/>
      <c r="E91" s="38">
        <f t="shared" si="2"/>
        <v>0</v>
      </c>
      <c r="F91" s="23">
        <v>0.08</v>
      </c>
    </row>
    <row r="92" spans="1:6" ht="19.5" customHeight="1">
      <c r="A92" s="12" t="s">
        <v>161</v>
      </c>
      <c r="B92" s="15" t="s">
        <v>60</v>
      </c>
      <c r="C92" s="16" t="s">
        <v>45</v>
      </c>
      <c r="D92" s="35"/>
      <c r="E92" s="38">
        <f t="shared" si="2"/>
        <v>0</v>
      </c>
      <c r="F92" s="23">
        <v>0.08</v>
      </c>
    </row>
    <row r="93" spans="1:6" ht="19.5" customHeight="1">
      <c r="A93" s="12" t="s">
        <v>162</v>
      </c>
      <c r="B93" s="15" t="s">
        <v>61</v>
      </c>
      <c r="C93" s="16" t="s">
        <v>45</v>
      </c>
      <c r="D93" s="35"/>
      <c r="E93" s="38">
        <f t="shared" si="2"/>
        <v>0</v>
      </c>
      <c r="F93" s="23">
        <v>0.08</v>
      </c>
    </row>
    <row r="94" spans="1:6" ht="19.5" customHeight="1">
      <c r="A94" s="12" t="s">
        <v>163</v>
      </c>
      <c r="B94" s="15" t="s">
        <v>62</v>
      </c>
      <c r="C94" s="16" t="s">
        <v>32</v>
      </c>
      <c r="D94" s="35"/>
      <c r="E94" s="38">
        <f t="shared" si="2"/>
        <v>0</v>
      </c>
      <c r="F94" s="23">
        <v>0.08</v>
      </c>
    </row>
    <row r="95" spans="1:6" ht="19.5" customHeight="1">
      <c r="A95" s="12" t="s">
        <v>164</v>
      </c>
      <c r="B95" s="15" t="s">
        <v>63</v>
      </c>
      <c r="C95" s="16" t="s">
        <v>32</v>
      </c>
      <c r="D95" s="35"/>
      <c r="E95" s="38">
        <f t="shared" si="2"/>
        <v>0</v>
      </c>
      <c r="F95" s="23">
        <v>0.08</v>
      </c>
    </row>
    <row r="96" spans="1:6" ht="19.5" customHeight="1">
      <c r="A96" s="12" t="s">
        <v>165</v>
      </c>
      <c r="B96" s="15" t="s">
        <v>64</v>
      </c>
      <c r="C96" s="16" t="s">
        <v>32</v>
      </c>
      <c r="D96" s="35"/>
      <c r="E96" s="38">
        <f t="shared" si="2"/>
        <v>0</v>
      </c>
      <c r="F96" s="23">
        <v>0.08</v>
      </c>
    </row>
    <row r="97" spans="1:6" ht="19.5" customHeight="1">
      <c r="A97" s="12" t="s">
        <v>166</v>
      </c>
      <c r="B97" s="15" t="s">
        <v>147</v>
      </c>
      <c r="C97" s="16" t="s">
        <v>32</v>
      </c>
      <c r="D97" s="35"/>
      <c r="E97" s="38">
        <f t="shared" si="2"/>
        <v>0</v>
      </c>
      <c r="F97" s="23">
        <v>0.08</v>
      </c>
    </row>
    <row r="98" spans="1:6" ht="19.5" customHeight="1">
      <c r="A98" s="12" t="s">
        <v>167</v>
      </c>
      <c r="B98" s="17" t="s">
        <v>68</v>
      </c>
      <c r="C98" s="18" t="s">
        <v>67</v>
      </c>
      <c r="D98" s="35"/>
      <c r="E98" s="38">
        <f t="shared" si="2"/>
        <v>0</v>
      </c>
      <c r="F98" s="23">
        <v>0.08</v>
      </c>
    </row>
    <row r="99" spans="1:6" s="7" customFormat="1" ht="21" customHeight="1">
      <c r="A99" s="50" t="s">
        <v>103</v>
      </c>
      <c r="B99" s="51"/>
      <c r="C99" s="26"/>
      <c r="D99" s="31"/>
      <c r="E99" s="31"/>
      <c r="F99" s="31"/>
    </row>
    <row r="100" spans="1:6" ht="36">
      <c r="A100" s="12" t="s">
        <v>158</v>
      </c>
      <c r="B100" s="13" t="s">
        <v>148</v>
      </c>
      <c r="C100" s="14" t="s">
        <v>122</v>
      </c>
      <c r="D100" s="35"/>
      <c r="E100" s="38">
        <f t="shared" si="2"/>
        <v>0</v>
      </c>
      <c r="F100" s="23">
        <v>0.08</v>
      </c>
    </row>
    <row r="101" spans="1:6" ht="19.5" customHeight="1">
      <c r="A101" s="12" t="s">
        <v>159</v>
      </c>
      <c r="B101" s="17" t="s">
        <v>70</v>
      </c>
      <c r="C101" s="18" t="s">
        <v>15</v>
      </c>
      <c r="D101" s="35"/>
      <c r="E101" s="38">
        <f t="shared" si="2"/>
        <v>0</v>
      </c>
      <c r="F101" s="23">
        <v>0.08</v>
      </c>
    </row>
    <row r="102" spans="1:6" s="7" customFormat="1" ht="21" customHeight="1">
      <c r="A102" s="50" t="s">
        <v>104</v>
      </c>
      <c r="B102" s="51"/>
      <c r="C102" s="26"/>
      <c r="D102" s="31"/>
      <c r="E102" s="31"/>
      <c r="F102" s="31"/>
    </row>
    <row r="103" spans="1:6" ht="19.5" customHeight="1">
      <c r="A103" s="12" t="s">
        <v>158</v>
      </c>
      <c r="B103" s="13" t="s">
        <v>73</v>
      </c>
      <c r="C103" s="14" t="s">
        <v>75</v>
      </c>
      <c r="D103" s="35"/>
      <c r="E103" s="38">
        <f>D103*1.08</f>
        <v>0</v>
      </c>
      <c r="F103" s="23">
        <v>0.08</v>
      </c>
    </row>
    <row r="104" spans="1:6" ht="19.5" customHeight="1">
      <c r="A104" s="12" t="s">
        <v>159</v>
      </c>
      <c r="B104" s="13" t="s">
        <v>123</v>
      </c>
      <c r="C104" s="16" t="s">
        <v>124</v>
      </c>
      <c r="D104" s="35"/>
      <c r="E104" s="38">
        <f t="shared" si="2"/>
        <v>0</v>
      </c>
      <c r="F104" s="23">
        <v>0.08</v>
      </c>
    </row>
    <row r="105" spans="1:6" ht="19.5" customHeight="1">
      <c r="A105" s="12" t="s">
        <v>160</v>
      </c>
      <c r="B105" s="15" t="s">
        <v>125</v>
      </c>
      <c r="C105" s="16" t="s">
        <v>126</v>
      </c>
      <c r="D105" s="35"/>
      <c r="E105" s="38">
        <f t="shared" si="2"/>
        <v>0</v>
      </c>
      <c r="F105" s="23">
        <v>0.08</v>
      </c>
    </row>
    <row r="106" spans="1:6" ht="19.5" customHeight="1">
      <c r="A106" s="12" t="s">
        <v>161</v>
      </c>
      <c r="B106" s="15" t="s">
        <v>89</v>
      </c>
      <c r="C106" s="16" t="s">
        <v>75</v>
      </c>
      <c r="D106" s="35"/>
      <c r="E106" s="38">
        <f t="shared" si="2"/>
        <v>0</v>
      </c>
      <c r="F106" s="23">
        <v>0.08</v>
      </c>
    </row>
    <row r="107" spans="1:6" ht="19.5" customHeight="1">
      <c r="A107" s="12" t="s">
        <v>162</v>
      </c>
      <c r="B107" s="15" t="s">
        <v>144</v>
      </c>
      <c r="C107" s="16" t="s">
        <v>75</v>
      </c>
      <c r="D107" s="35"/>
      <c r="E107" s="38">
        <f t="shared" si="2"/>
        <v>0</v>
      </c>
      <c r="F107" s="23">
        <v>0.08</v>
      </c>
    </row>
    <row r="108" spans="1:6" ht="19.5" customHeight="1">
      <c r="A108" s="12" t="s">
        <v>163</v>
      </c>
      <c r="B108" s="15" t="s">
        <v>72</v>
      </c>
      <c r="C108" s="16" t="s">
        <v>71</v>
      </c>
      <c r="D108" s="35"/>
      <c r="E108" s="38">
        <f t="shared" si="2"/>
        <v>0</v>
      </c>
      <c r="F108" s="23">
        <v>0.08</v>
      </c>
    </row>
    <row r="109" spans="1:6" ht="19.5" customHeight="1">
      <c r="A109" s="12" t="s">
        <v>164</v>
      </c>
      <c r="B109" s="15" t="s">
        <v>145</v>
      </c>
      <c r="C109" s="16" t="s">
        <v>135</v>
      </c>
      <c r="D109" s="35"/>
      <c r="E109" s="38">
        <f t="shared" si="2"/>
        <v>0</v>
      </c>
      <c r="F109" s="23">
        <v>0.08</v>
      </c>
    </row>
    <row r="110" spans="1:6" ht="19.5" customHeight="1">
      <c r="A110" s="12" t="s">
        <v>165</v>
      </c>
      <c r="B110" s="15" t="s">
        <v>74</v>
      </c>
      <c r="C110" s="16" t="s">
        <v>71</v>
      </c>
      <c r="D110" s="35"/>
      <c r="E110" s="38">
        <f t="shared" si="2"/>
        <v>0</v>
      </c>
      <c r="F110" s="23">
        <v>0.08</v>
      </c>
    </row>
    <row r="111" spans="1:6" ht="19.5" customHeight="1">
      <c r="A111" s="12" t="s">
        <v>166</v>
      </c>
      <c r="B111" s="15" t="s">
        <v>134</v>
      </c>
      <c r="C111" s="16" t="s">
        <v>135</v>
      </c>
      <c r="D111" s="35"/>
      <c r="E111" s="38">
        <f t="shared" si="2"/>
        <v>0</v>
      </c>
      <c r="F111" s="23">
        <v>0.08</v>
      </c>
    </row>
    <row r="112" spans="1:6" ht="19.5" customHeight="1">
      <c r="A112" s="12" t="s">
        <v>167</v>
      </c>
      <c r="B112" s="15" t="s">
        <v>76</v>
      </c>
      <c r="C112" s="16" t="s">
        <v>48</v>
      </c>
      <c r="D112" s="35"/>
      <c r="E112" s="38">
        <f t="shared" si="2"/>
        <v>0</v>
      </c>
      <c r="F112" s="23">
        <v>0.08</v>
      </c>
    </row>
    <row r="113" spans="1:6" ht="19.5" customHeight="1">
      <c r="A113" s="12" t="s">
        <v>168</v>
      </c>
      <c r="B113" s="15" t="s">
        <v>77</v>
      </c>
      <c r="C113" s="16" t="s">
        <v>78</v>
      </c>
      <c r="D113" s="35"/>
      <c r="E113" s="38">
        <f t="shared" si="2"/>
        <v>0</v>
      </c>
      <c r="F113" s="23">
        <v>0.08</v>
      </c>
    </row>
    <row r="114" spans="1:6" ht="19.5" customHeight="1">
      <c r="A114" s="12" t="s">
        <v>169</v>
      </c>
      <c r="B114" s="15" t="s">
        <v>79</v>
      </c>
      <c r="C114" s="16" t="s">
        <v>48</v>
      </c>
      <c r="D114" s="35"/>
      <c r="E114" s="38">
        <f t="shared" si="2"/>
        <v>0</v>
      </c>
      <c r="F114" s="23">
        <v>0.08</v>
      </c>
    </row>
    <row r="115" spans="1:6" ht="19.5" customHeight="1">
      <c r="A115" s="12" t="s">
        <v>170</v>
      </c>
      <c r="B115" s="15" t="s">
        <v>80</v>
      </c>
      <c r="C115" s="16" t="s">
        <v>48</v>
      </c>
      <c r="D115" s="35"/>
      <c r="E115" s="38">
        <f t="shared" si="2"/>
        <v>0</v>
      </c>
      <c r="F115" s="23">
        <v>0.08</v>
      </c>
    </row>
    <row r="116" spans="1:6" ht="19.5" customHeight="1">
      <c r="A116" s="12" t="s">
        <v>171</v>
      </c>
      <c r="B116" s="19" t="s">
        <v>152</v>
      </c>
      <c r="C116" s="16" t="s">
        <v>153</v>
      </c>
      <c r="D116" s="35"/>
      <c r="E116" s="38">
        <f t="shared" si="2"/>
        <v>0</v>
      </c>
      <c r="F116" s="23">
        <v>0.08</v>
      </c>
    </row>
    <row r="117" spans="1:6" ht="48">
      <c r="A117" s="12" t="s">
        <v>172</v>
      </c>
      <c r="B117" s="19" t="s">
        <v>184</v>
      </c>
      <c r="C117" s="16" t="s">
        <v>110</v>
      </c>
      <c r="D117" s="35"/>
      <c r="E117" s="38">
        <f t="shared" si="2"/>
        <v>0</v>
      </c>
      <c r="F117" s="23">
        <v>0.08</v>
      </c>
    </row>
    <row r="118" spans="1:6" ht="36">
      <c r="A118" s="12" t="s">
        <v>173</v>
      </c>
      <c r="B118" s="15" t="s">
        <v>137</v>
      </c>
      <c r="C118" s="16" t="s">
        <v>110</v>
      </c>
      <c r="D118" s="35"/>
      <c r="E118" s="38">
        <f>D118*1.08</f>
        <v>0</v>
      </c>
      <c r="F118" s="23">
        <v>0.08</v>
      </c>
    </row>
    <row r="119" spans="1:6" ht="19.5" customHeight="1">
      <c r="A119" s="12" t="s">
        <v>174</v>
      </c>
      <c r="B119" s="15" t="s">
        <v>91</v>
      </c>
      <c r="C119" s="16" t="s">
        <v>92</v>
      </c>
      <c r="D119" s="35"/>
      <c r="E119" s="38">
        <f>D119*1.08</f>
        <v>0</v>
      </c>
      <c r="F119" s="23">
        <v>0.08</v>
      </c>
    </row>
    <row r="120" spans="1:6" s="7" customFormat="1" ht="21" customHeight="1">
      <c r="A120" s="50" t="s">
        <v>105</v>
      </c>
      <c r="B120" s="51"/>
      <c r="C120" s="26"/>
      <c r="D120" s="31"/>
      <c r="E120" s="31"/>
      <c r="F120" s="31"/>
    </row>
    <row r="121" spans="1:6" ht="19.5" customHeight="1">
      <c r="A121" s="12" t="s">
        <v>158</v>
      </c>
      <c r="B121" s="13" t="s">
        <v>111</v>
      </c>
      <c r="C121" s="14" t="s">
        <v>81</v>
      </c>
      <c r="D121" s="35"/>
      <c r="E121" s="38">
        <f>D121*1.23</f>
        <v>0</v>
      </c>
      <c r="F121" s="23">
        <v>0.23</v>
      </c>
    </row>
    <row r="122" spans="1:6" ht="19.5" customHeight="1">
      <c r="A122" s="12" t="s">
        <v>159</v>
      </c>
      <c r="B122" s="15" t="s">
        <v>90</v>
      </c>
      <c r="C122" s="16" t="s">
        <v>81</v>
      </c>
      <c r="D122" s="35"/>
      <c r="E122" s="38">
        <f>D122*1.23</f>
        <v>0</v>
      </c>
      <c r="F122" s="23">
        <v>0.23</v>
      </c>
    </row>
    <row r="123" spans="1:6" ht="19.5" customHeight="1">
      <c r="A123" s="12" t="s">
        <v>160</v>
      </c>
      <c r="B123" s="15" t="s">
        <v>82</v>
      </c>
      <c r="C123" s="16" t="s">
        <v>81</v>
      </c>
      <c r="D123" s="35"/>
      <c r="E123" s="38">
        <f>D123*1.23</f>
        <v>0</v>
      </c>
      <c r="F123" s="23">
        <v>0.23</v>
      </c>
    </row>
    <row r="124" spans="1:6" ht="30" customHeight="1">
      <c r="A124" s="12" t="s">
        <v>161</v>
      </c>
      <c r="B124" s="15" t="s">
        <v>112</v>
      </c>
      <c r="C124" s="16" t="s">
        <v>81</v>
      </c>
      <c r="D124" s="35"/>
      <c r="E124" s="38">
        <f>D124*1.23</f>
        <v>0</v>
      </c>
      <c r="F124" s="23">
        <v>0.23</v>
      </c>
    </row>
    <row r="125" spans="1:6" ht="45.75" customHeight="1">
      <c r="A125" s="56" t="s">
        <v>127</v>
      </c>
      <c r="B125" s="57"/>
      <c r="C125" s="58"/>
      <c r="D125" s="58"/>
      <c r="E125" s="58"/>
      <c r="F125" s="59"/>
    </row>
    <row r="126" spans="1:6" s="7" customFormat="1" ht="21" customHeight="1">
      <c r="A126" s="50" t="s">
        <v>106</v>
      </c>
      <c r="B126" s="51"/>
      <c r="C126" s="26"/>
      <c r="D126" s="31"/>
      <c r="E126" s="31"/>
      <c r="F126" s="31"/>
    </row>
    <row r="127" spans="1:6" ht="24">
      <c r="A127" s="12" t="s">
        <v>158</v>
      </c>
      <c r="B127" s="15" t="s">
        <v>94</v>
      </c>
      <c r="C127" s="16" t="s">
        <v>83</v>
      </c>
      <c r="D127" s="35"/>
      <c r="E127" s="38">
        <f>D127*1.23</f>
        <v>0</v>
      </c>
      <c r="F127" s="23">
        <v>0.23</v>
      </c>
    </row>
    <row r="128" spans="1:6" ht="19.5" customHeight="1">
      <c r="A128" s="12" t="s">
        <v>159</v>
      </c>
      <c r="B128" s="15" t="s">
        <v>150</v>
      </c>
      <c r="C128" s="16" t="s">
        <v>149</v>
      </c>
      <c r="D128" s="35"/>
      <c r="E128" s="38">
        <f>D128*1.23</f>
        <v>0</v>
      </c>
      <c r="F128" s="23">
        <v>0.23</v>
      </c>
    </row>
    <row r="129" spans="1:6" ht="19.5" customHeight="1">
      <c r="A129" s="12" t="s">
        <v>160</v>
      </c>
      <c r="B129" s="15" t="s">
        <v>151</v>
      </c>
      <c r="C129" s="16" t="s">
        <v>149</v>
      </c>
      <c r="D129" s="35"/>
      <c r="E129" s="38">
        <f>D129*1.23</f>
        <v>0</v>
      </c>
      <c r="F129" s="23">
        <v>0.23</v>
      </c>
    </row>
    <row r="130" spans="1:6" ht="36">
      <c r="A130" s="12" t="s">
        <v>161</v>
      </c>
      <c r="B130" s="17" t="s">
        <v>84</v>
      </c>
      <c r="C130" s="18" t="s">
        <v>83</v>
      </c>
      <c r="D130" s="35"/>
      <c r="E130" s="38">
        <f>D130*1.08</f>
        <v>0</v>
      </c>
      <c r="F130" s="23">
        <v>0.08</v>
      </c>
    </row>
    <row r="131" spans="1:11" ht="21" customHeight="1">
      <c r="A131" s="50" t="s">
        <v>156</v>
      </c>
      <c r="B131" s="51"/>
      <c r="C131" s="26"/>
      <c r="D131" s="31"/>
      <c r="E131" s="31"/>
      <c r="F131" s="31"/>
      <c r="H131" s="11"/>
      <c r="I131" s="11"/>
      <c r="J131" s="11"/>
      <c r="K131" s="10"/>
    </row>
    <row r="132" spans="1:10" ht="21" customHeight="1">
      <c r="A132" s="20" t="s">
        <v>158</v>
      </c>
      <c r="B132" s="17" t="s">
        <v>175</v>
      </c>
      <c r="C132" s="18" t="s">
        <v>190</v>
      </c>
      <c r="D132" s="35"/>
      <c r="E132" s="38">
        <f>D132*1.23</f>
        <v>0</v>
      </c>
      <c r="F132" s="23">
        <v>0.23</v>
      </c>
      <c r="H132" s="11"/>
      <c r="I132" s="11"/>
      <c r="J132" s="10"/>
    </row>
    <row r="133" spans="1:10" ht="21" customHeight="1">
      <c r="A133" s="20" t="s">
        <v>159</v>
      </c>
      <c r="B133" s="17" t="s">
        <v>176</v>
      </c>
      <c r="C133" s="18" t="s">
        <v>190</v>
      </c>
      <c r="D133" s="35"/>
      <c r="E133" s="38">
        <f>D133*1.23</f>
        <v>0</v>
      </c>
      <c r="F133" s="23">
        <v>0.23</v>
      </c>
      <c r="H133" s="11"/>
      <c r="I133" s="11"/>
      <c r="J133" s="10"/>
    </row>
    <row r="134" spans="1:10" ht="21" customHeight="1">
      <c r="A134" s="20">
        <v>3</v>
      </c>
      <c r="B134" s="17" t="s">
        <v>188</v>
      </c>
      <c r="C134" s="18" t="s">
        <v>187</v>
      </c>
      <c r="D134" s="35"/>
      <c r="E134" s="38">
        <f>D134*1.23</f>
        <v>0</v>
      </c>
      <c r="F134" s="23">
        <v>0.23</v>
      </c>
      <c r="H134" s="11"/>
      <c r="I134" s="11"/>
      <c r="J134" s="10"/>
    </row>
    <row r="135" spans="1:10" ht="48">
      <c r="A135" s="20" t="s">
        <v>160</v>
      </c>
      <c r="B135" s="39" t="s">
        <v>189</v>
      </c>
      <c r="C135" s="18" t="s">
        <v>187</v>
      </c>
      <c r="D135" s="35"/>
      <c r="E135" s="38">
        <f>D135*1.23</f>
        <v>0</v>
      </c>
      <c r="F135" s="23">
        <v>0.23</v>
      </c>
      <c r="H135" s="11"/>
      <c r="I135" s="11"/>
      <c r="J135" s="10"/>
    </row>
    <row r="136" spans="1:10" ht="111.75">
      <c r="A136" s="20">
        <v>4</v>
      </c>
      <c r="B136" s="40" t="s">
        <v>191</v>
      </c>
      <c r="C136" s="18" t="s">
        <v>157</v>
      </c>
      <c r="D136" s="35"/>
      <c r="E136" s="38">
        <f>D136*1.23</f>
        <v>0</v>
      </c>
      <c r="F136" s="23">
        <v>0.23</v>
      </c>
      <c r="H136" s="11"/>
      <c r="I136" s="11"/>
      <c r="J136" s="10"/>
    </row>
    <row r="137" spans="1:6" ht="15.75" thickBot="1">
      <c r="A137" s="64" t="s">
        <v>195</v>
      </c>
      <c r="B137" s="65"/>
      <c r="C137" s="65"/>
      <c r="D137" s="66"/>
      <c r="E137" s="28">
        <f>SUM(E132:E136,E127:E130,E121:E124,E103:E119,E100:E101,E89:E98,E74:E87,E63:E71,E53:E61,E43:E51,E32:E41,E20:E30,E13:E18)</f>
        <v>0</v>
      </c>
      <c r="F137" s="29"/>
    </row>
    <row r="138" spans="1:6" ht="25.5" customHeight="1">
      <c r="A138" s="54" t="s">
        <v>186</v>
      </c>
      <c r="B138" s="55"/>
      <c r="C138" s="55"/>
      <c r="D138" s="55"/>
      <c r="E138" s="55"/>
      <c r="F138" s="55"/>
    </row>
    <row r="139" ht="12">
      <c r="E139" s="3"/>
    </row>
    <row r="140" spans="1:6" ht="12">
      <c r="A140" s="3" t="s">
        <v>192</v>
      </c>
      <c r="D140" s="48"/>
      <c r="E140" s="49"/>
      <c r="F140" s="49"/>
    </row>
    <row r="141" spans="1:6" ht="12">
      <c r="A141" s="3" t="s">
        <v>193</v>
      </c>
      <c r="D141" s="62" t="s">
        <v>194</v>
      </c>
      <c r="E141" s="63"/>
      <c r="F141" s="63"/>
    </row>
    <row r="142" spans="4:6" ht="12" customHeight="1">
      <c r="D142" s="63"/>
      <c r="E142" s="63"/>
      <c r="F142" s="63"/>
    </row>
    <row r="143" spans="4:6" ht="12">
      <c r="D143" s="63"/>
      <c r="E143" s="63"/>
      <c r="F143" s="63"/>
    </row>
  </sheetData>
  <sheetProtection/>
  <mergeCells count="23">
    <mergeCell ref="A42:B42"/>
    <mergeCell ref="A52:B52"/>
    <mergeCell ref="D141:F143"/>
    <mergeCell ref="A126:B126"/>
    <mergeCell ref="A137:D137"/>
    <mergeCell ref="A131:B131"/>
    <mergeCell ref="A99:B99"/>
    <mergeCell ref="A62:B62"/>
    <mergeCell ref="A125:F125"/>
    <mergeCell ref="A73:F73"/>
    <mergeCell ref="A72:B72"/>
    <mergeCell ref="A102:B102"/>
    <mergeCell ref="A120:B120"/>
    <mergeCell ref="D2:F2"/>
    <mergeCell ref="A7:F7"/>
    <mergeCell ref="A6:F6"/>
    <mergeCell ref="A8:F8"/>
    <mergeCell ref="D140:F140"/>
    <mergeCell ref="A31:B31"/>
    <mergeCell ref="A12:C12"/>
    <mergeCell ref="A19:B19"/>
    <mergeCell ref="A138:F138"/>
    <mergeCell ref="A88:B8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Uep</dc:creator>
  <cp:keywords/>
  <dc:description/>
  <cp:lastModifiedBy>Krzysztof Słodowski</cp:lastModifiedBy>
  <cp:lastPrinted>2023-03-02T10:58:35Z</cp:lastPrinted>
  <dcterms:created xsi:type="dcterms:W3CDTF">2012-10-04T12:00:18Z</dcterms:created>
  <dcterms:modified xsi:type="dcterms:W3CDTF">2023-03-10T09:11:49Z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0x01010027015D7A626896499DCAB3B53B092C0F</vt:lpwstr>
  </property>
</Properties>
</file>