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gnieszka\postępowania 2021\10. chemia II - 45VIII\do ogłoszenia\"/>
    </mc:Choice>
  </mc:AlternateContent>
  <bookViews>
    <workbookView xWindow="0" yWindow="0" windowWidth="25200" windowHeight="10950" firstSheet="15" activeTab="33"/>
  </bookViews>
  <sheets>
    <sheet name="1" sheetId="23" r:id="rId1"/>
    <sheet name="2" sheetId="24" r:id="rId2"/>
    <sheet name="3" sheetId="39" r:id="rId3"/>
    <sheet name="4" sheetId="41" r:id="rId4"/>
    <sheet name="5" sheetId="43" r:id="rId5"/>
    <sheet name="6" sheetId="46" r:id="rId6"/>
    <sheet name="7" sheetId="47" r:id="rId7"/>
    <sheet name="8" sheetId="49" r:id="rId8"/>
    <sheet name="9" sheetId="50" r:id="rId9"/>
    <sheet name="10" sheetId="52" r:id="rId10"/>
    <sheet name="11" sheetId="53" r:id="rId11"/>
    <sheet name="12" sheetId="57" r:id="rId12"/>
    <sheet name="13" sheetId="58" r:id="rId13"/>
    <sheet name="14" sheetId="63" r:id="rId14"/>
    <sheet name="15" sheetId="64" r:id="rId15"/>
    <sheet name="16" sheetId="65" r:id="rId16"/>
    <sheet name="17" sheetId="67" r:id="rId17"/>
    <sheet name="18" sheetId="73" r:id="rId18"/>
    <sheet name="19" sheetId="79" r:id="rId19"/>
    <sheet name="20" sheetId="83" r:id="rId20"/>
    <sheet name="21" sheetId="84" r:id="rId21"/>
    <sheet name="22" sheetId="87" r:id="rId22"/>
    <sheet name="23" sheetId="89" r:id="rId23"/>
    <sheet name="24" sheetId="90" r:id="rId24"/>
    <sheet name="25" sheetId="91" r:id="rId25"/>
    <sheet name="26" sheetId="92" r:id="rId26"/>
    <sheet name="27" sheetId="98" r:id="rId27"/>
    <sheet name="28" sheetId="99" r:id="rId28"/>
    <sheet name="29" sheetId="100" r:id="rId29"/>
    <sheet name="30" sheetId="101" r:id="rId30"/>
    <sheet name="31" sheetId="102" r:id="rId31"/>
    <sheet name="32" sheetId="105" r:id="rId32"/>
    <sheet name="33" sheetId="106" r:id="rId33"/>
    <sheet name="34" sheetId="107" r:id="rId34"/>
    <sheet name="35" sheetId="109" r:id="rId35"/>
    <sheet name="36" sheetId="120" r:id="rId36"/>
    <sheet name="37" sheetId="121" r:id="rId37"/>
    <sheet name="38" sheetId="122" r:id="rId38"/>
    <sheet name="39" sheetId="126" r:id="rId39"/>
    <sheet name="40" sheetId="124" r:id="rId40"/>
    <sheet name="41" sheetId="123" r:id="rId41"/>
    <sheet name="42" sheetId="128" r:id="rId42"/>
  </sheets>
  <definedNames>
    <definedName name="_xlnm._FilterDatabase" localSheetId="35" hidden="1">'36'!$E$7:$F$7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21" l="1"/>
  <c r="F7" i="128" l="1"/>
  <c r="A8" i="128" s="1"/>
  <c r="F7" i="123" l="1"/>
  <c r="A8" i="123" s="1"/>
  <c r="F7" i="124"/>
  <c r="A8" i="124" s="1"/>
  <c r="F7" i="126"/>
  <c r="A8" i="126" s="1"/>
  <c r="F7" i="122" l="1"/>
  <c r="A8" i="122" s="1"/>
  <c r="A8" i="121"/>
  <c r="F7" i="120"/>
  <c r="A8" i="120" s="1"/>
  <c r="F7" i="109"/>
  <c r="A8" i="109" s="1"/>
  <c r="F7" i="107"/>
  <c r="A8" i="107" s="1"/>
  <c r="F7" i="106"/>
  <c r="A8" i="106" s="1"/>
  <c r="F7" i="105"/>
  <c r="A8" i="105" s="1"/>
  <c r="F7" i="102"/>
  <c r="A8" i="102" s="1"/>
  <c r="F7" i="101"/>
  <c r="A8" i="101" s="1"/>
  <c r="F7" i="100"/>
  <c r="A8" i="100" s="1"/>
  <c r="F7" i="99"/>
  <c r="A8" i="99" s="1"/>
  <c r="F7" i="98"/>
  <c r="A8" i="98" s="1"/>
  <c r="F7" i="92"/>
  <c r="A8" i="92" s="1"/>
  <c r="F7" i="91"/>
  <c r="A8" i="91" s="1"/>
  <c r="F7" i="90"/>
  <c r="A8" i="90" s="1"/>
  <c r="F7" i="89"/>
  <c r="A8" i="89" s="1"/>
  <c r="F7" i="87"/>
  <c r="A8" i="87" s="1"/>
  <c r="F7" i="84"/>
  <c r="A8" i="84" s="1"/>
  <c r="F7" i="83"/>
  <c r="A8" i="83" s="1"/>
  <c r="F7" i="79"/>
  <c r="A8" i="79" s="1"/>
  <c r="F7" i="73"/>
  <c r="A8" i="73" s="1"/>
  <c r="F7" i="67"/>
  <c r="A8" i="67" s="1"/>
  <c r="F7" i="65"/>
  <c r="A8" i="65" s="1"/>
  <c r="F7" i="64"/>
  <c r="A8" i="64" s="1"/>
  <c r="F7" i="63"/>
  <c r="A8" i="63" s="1"/>
  <c r="F7" i="58"/>
  <c r="A8" i="58" s="1"/>
  <c r="F7" i="57"/>
  <c r="A8" i="57" s="1"/>
  <c r="F7" i="53"/>
  <c r="A8" i="53" s="1"/>
  <c r="F7" i="52"/>
  <c r="A8" i="52" s="1"/>
  <c r="F7" i="50"/>
  <c r="A8" i="50" s="1"/>
  <c r="F7" i="49"/>
  <c r="A8" i="49" s="1"/>
  <c r="F7" i="47"/>
  <c r="A8" i="47" s="1"/>
  <c r="F7" i="46"/>
  <c r="A8" i="46" s="1"/>
  <c r="F7" i="43"/>
  <c r="A8" i="43" s="1"/>
  <c r="F7" i="41"/>
  <c r="A8" i="41" s="1"/>
  <c r="F7" i="39"/>
  <c r="A8" i="39" s="1"/>
  <c r="F7" i="24" l="1"/>
  <c r="A8" i="24" s="1"/>
  <c r="F7" i="23"/>
  <c r="A8" i="23" s="1"/>
</calcChain>
</file>

<file path=xl/sharedStrings.xml><?xml version="1.0" encoding="utf-8"?>
<sst xmlns="http://schemas.openxmlformats.org/spreadsheetml/2006/main" count="882" uniqueCount="114">
  <si>
    <t>Ilość</t>
  </si>
  <si>
    <t>J.m.</t>
  </si>
  <si>
    <t>Opis przedmiotu zamówienia</t>
  </si>
  <si>
    <t>L.p.</t>
  </si>
  <si>
    <t>1</t>
  </si>
  <si>
    <t>2</t>
  </si>
  <si>
    <t>3</t>
  </si>
  <si>
    <t>4</t>
  </si>
  <si>
    <t>Cena jednostkowa brutto</t>
  </si>
  <si>
    <t>Cena brutto*</t>
  </si>
  <si>
    <t>*podświetlona na czerwono komórka oznacza błąd w obliczeniach</t>
  </si>
  <si>
    <t>SUMA**:</t>
  </si>
  <si>
    <t>** w komórce podsumowującej cenę brutto wprowadzona została formuła licząca, nie zwalnia ona jednak Wykonawcy ze sprawdzenia poprawności danych i nie może być przyczyną unieważnienia postępowania</t>
  </si>
  <si>
    <t>SZT.</t>
  </si>
  <si>
    <r>
      <t xml:space="preserve">SILIKON VV-D-1078
</t>
    </r>
    <r>
      <rPr>
        <sz val="12"/>
        <rFont val="Times New Roman"/>
        <family val="1"/>
        <charset val="238"/>
      </rPr>
      <t>NSN: 9150000249621
P/N: VV-D-1078</t>
    </r>
  </si>
  <si>
    <t>KG</t>
  </si>
  <si>
    <r>
      <t xml:space="preserve">ŚRODEK CZYSZCZĄCY AA59281-I
</t>
    </r>
    <r>
      <rPr>
        <sz val="12"/>
        <rFont val="Times New Roman"/>
        <family val="1"/>
        <charset val="238"/>
      </rPr>
      <t>NSN: 6850005380929
P/N: AA59281-I</t>
    </r>
  </si>
  <si>
    <t>KPL.</t>
  </si>
  <si>
    <r>
      <rPr>
        <b/>
        <sz val="12"/>
        <rFont val="Times New Roman"/>
        <family val="1"/>
        <charset val="238"/>
      </rPr>
      <t>ŚRODEK DO USUWANIA MAS USZCZELNIAJĄCYCH  MIL-D-9063</t>
    </r>
    <r>
      <rPr>
        <sz val="12"/>
        <rFont val="Times New Roman"/>
        <family val="1"/>
        <charset val="238"/>
      </rPr>
      <t xml:space="preserve">
NSN: 8030000800031
P/N: MIL-D-9063</t>
    </r>
  </si>
  <si>
    <r>
      <rPr>
        <b/>
        <sz val="12"/>
        <rFont val="Times New Roman"/>
        <family val="1"/>
        <charset val="238"/>
      </rPr>
      <t>TAŚMA SAMOPRZYLEPNA P5114-4-36</t>
    </r>
    <r>
      <rPr>
        <sz val="12"/>
        <rFont val="Times New Roman"/>
        <family val="1"/>
        <charset val="238"/>
      </rPr>
      <t xml:space="preserve">
NSN: 7510011664116
P/N: P5114-4-36</t>
    </r>
  </si>
  <si>
    <r>
      <rPr>
        <b/>
        <sz val="12"/>
        <rFont val="Times New Roman"/>
        <family val="1"/>
        <charset val="238"/>
      </rPr>
      <t>MATERIAŁ IZOLUJĄCY FMS-3053 FORM III</t>
    </r>
    <r>
      <rPr>
        <sz val="12"/>
        <rFont val="Times New Roman"/>
        <family val="1"/>
        <charset val="238"/>
      </rPr>
      <t xml:space="preserve">
NSN: 9330014113972
P/N: FMS-3053 FORM III</t>
    </r>
  </si>
  <si>
    <r>
      <rPr>
        <b/>
        <sz val="12"/>
        <rFont val="Times New Roman"/>
        <family val="1"/>
        <charset val="238"/>
      </rPr>
      <t>KLEJ A-A-3053</t>
    </r>
    <r>
      <rPr>
        <sz val="12"/>
        <rFont val="Times New Roman"/>
        <family val="1"/>
        <charset val="238"/>
      </rPr>
      <t xml:space="preserve">
NSN: 8040007534800
P/N: A-A-3053</t>
    </r>
  </si>
  <si>
    <r>
      <rPr>
        <b/>
        <sz val="12"/>
        <rFont val="Times New Roman"/>
        <family val="1"/>
        <charset val="238"/>
      </rPr>
      <t xml:space="preserve">KLEJ LOCTITE 32512 </t>
    </r>
    <r>
      <rPr>
        <sz val="12"/>
        <rFont val="Times New Roman"/>
        <family val="1"/>
        <charset val="238"/>
      </rPr>
      <t xml:space="preserve">
Klej Loctite Speed Bonder.
Klej dwuskładnikowy do tworzenia bardzo wytrzymałych spoin konstrukcji
metalowych, głównie stopów  aluminium.
Po zmieszaniu obu składników daje żółty kolor.
Opakowanie 50ml.</t>
    </r>
  </si>
  <si>
    <t>L</t>
  </si>
  <si>
    <r>
      <rPr>
        <b/>
        <sz val="12"/>
        <rFont val="Times New Roman"/>
        <family val="1"/>
        <charset val="238"/>
      </rPr>
      <t>ŚRODEK ANTYKOROZYJNY MIL-C-8188</t>
    </r>
    <r>
      <rPr>
        <sz val="12"/>
        <rFont val="Times New Roman"/>
        <family val="1"/>
        <charset val="238"/>
      </rPr>
      <t xml:space="preserve">
NSN: 6850002097231
P/N: MIL-C-8188.</t>
    </r>
  </si>
  <si>
    <r>
      <rPr>
        <b/>
        <sz val="12"/>
        <rFont val="Times New Roman"/>
        <family val="1"/>
        <charset val="238"/>
      </rPr>
      <t>ROZCIEŃCZALNIK MIL-T-81772</t>
    </r>
    <r>
      <rPr>
        <sz val="12"/>
        <rFont val="Times New Roman"/>
        <family val="1"/>
        <charset val="238"/>
      </rPr>
      <t xml:space="preserve">
NSN: 8010012121704
P/N: MIL-T-81772
Objetość: 5 galonów</t>
    </r>
  </si>
  <si>
    <r>
      <rPr>
        <b/>
        <sz val="12"/>
        <rFont val="Times New Roman"/>
        <family val="1"/>
        <charset val="238"/>
      </rPr>
      <t>USZCZELNIACZ DO PANELI MIL-S-81733</t>
    </r>
    <r>
      <rPr>
        <sz val="12"/>
        <rFont val="Times New Roman"/>
        <family val="1"/>
        <charset val="238"/>
      </rPr>
      <t xml:space="preserve">
NSN: 8030011840329
P/N: MIL-S-81733
Opakowanie: 3,5 uncji</t>
    </r>
  </si>
  <si>
    <r>
      <rPr>
        <b/>
        <sz val="12"/>
        <rFont val="Times New Roman"/>
        <family val="1"/>
        <charset val="238"/>
      </rPr>
      <t>TAŚMA PRZECIWZATARCIOWA MIL-T-27730 SZ2</t>
    </r>
    <r>
      <rPr>
        <sz val="12"/>
        <rFont val="Times New Roman"/>
        <family val="1"/>
        <charset val="238"/>
      </rPr>
      <t xml:space="preserve">
NSN: 8030008893535
P/N: MIL-T-27730 SZ2</t>
    </r>
  </si>
  <si>
    <r>
      <rPr>
        <b/>
        <sz val="12"/>
        <rFont val="Times New Roman"/>
        <family val="1"/>
        <charset val="238"/>
      </rPr>
      <t>ŚRODEK CZYSZCZĄCY H901A/GL</t>
    </r>
    <r>
      <rPr>
        <sz val="12"/>
        <rFont val="Times New Roman"/>
        <family val="1"/>
        <charset val="238"/>
      </rPr>
      <t xml:space="preserve">
NSN: 6850014811235
P/N: H901A/GL</t>
    </r>
  </si>
  <si>
    <r>
      <rPr>
        <b/>
        <sz val="12"/>
        <rFont val="Times New Roman"/>
        <family val="1"/>
        <charset val="238"/>
      </rPr>
      <t>TAŚMA ŁĄCZNIKOWA P5289-1</t>
    </r>
    <r>
      <rPr>
        <sz val="12"/>
        <rFont val="Times New Roman"/>
        <family val="1"/>
        <charset val="238"/>
      </rPr>
      <t xml:space="preserve">
NSN: 4020014777107
P/N:  P5289-1</t>
    </r>
  </si>
  <si>
    <r>
      <rPr>
        <b/>
        <sz val="12"/>
        <rFont val="Times New Roman"/>
        <family val="1"/>
        <charset val="238"/>
      </rPr>
      <t>TAŚMA P5067-1-100</t>
    </r>
    <r>
      <rPr>
        <sz val="12"/>
        <rFont val="Times New Roman"/>
        <family val="1"/>
        <charset val="238"/>
      </rPr>
      <t xml:space="preserve">
NSN: 7510010693981
P/N: P5067-1-100</t>
    </r>
  </si>
  <si>
    <r>
      <rPr>
        <b/>
        <sz val="12"/>
        <rFont val="Times New Roman"/>
        <family val="1"/>
        <charset val="238"/>
      </rPr>
      <t>KWAS AZOTOWY CZDA</t>
    </r>
    <r>
      <rPr>
        <sz val="12"/>
        <rFont val="Times New Roman"/>
        <family val="1"/>
        <charset val="238"/>
      </rPr>
      <t xml:space="preserve">
Kwas azotowy czysty do analizy.
Odczynnik wykorzystwany w badaniach laboratoryjnych.
Opakowanie: 1L.</t>
    </r>
  </si>
  <si>
    <r>
      <rPr>
        <b/>
        <sz val="12"/>
        <rFont val="Times New Roman"/>
        <family val="1"/>
        <charset val="238"/>
      </rPr>
      <t>MLECZKO MAGNEZOWE  355ML</t>
    </r>
    <r>
      <rPr>
        <sz val="12"/>
        <rFont val="Times New Roman"/>
        <family val="1"/>
        <charset val="238"/>
      </rPr>
      <t xml:space="preserve">
Wykorzystywane jest podczas montażu termopar silnika.
Końcówka termopary przed zamontowaniem powlekana jest cienką warstwą mleczka magnezowego.
Ilość składników czynnych - wodorotlenek magnezowy 1200mg
Butelka: 355 ml</t>
    </r>
  </si>
  <si>
    <r>
      <rPr>
        <b/>
        <sz val="12"/>
        <rFont val="Times New Roman"/>
        <family val="1"/>
        <charset val="238"/>
      </rPr>
      <t>ŚRODEK CZYSZCZĄCY ELECTRON</t>
    </r>
    <r>
      <rPr>
        <sz val="12"/>
        <rFont val="Times New Roman"/>
        <family val="1"/>
        <charset val="238"/>
      </rPr>
      <t xml:space="preserve">
NSN: 6850013718048
P/N: ELECTRON
Pojemność: 16 uncji </t>
    </r>
  </si>
  <si>
    <t>OP</t>
  </si>
  <si>
    <r>
      <rPr>
        <b/>
        <sz val="12"/>
        <rFont val="Times New Roman"/>
        <family val="1"/>
        <charset val="238"/>
      </rPr>
      <t>TAŚMA PRZECIWZATARCIOWA  MIL-T-27730</t>
    </r>
    <r>
      <rPr>
        <sz val="12"/>
        <rFont val="Times New Roman"/>
        <family val="1"/>
        <charset val="238"/>
      </rPr>
      <t xml:space="preserve">
NSN: 8030008893534
P/N: MIL-T-27730</t>
    </r>
  </si>
  <si>
    <r>
      <rPr>
        <b/>
        <sz val="12"/>
        <rFont val="Times New Roman"/>
        <family val="1"/>
        <charset val="238"/>
      </rPr>
      <t>BŁONA RTG STRUCTURIX-D4-DW-ETE 8X10IN</t>
    </r>
    <r>
      <rPr>
        <sz val="12"/>
        <rFont val="Times New Roman"/>
        <family val="1"/>
        <charset val="238"/>
      </rPr>
      <t xml:space="preserve">
Błona o ekstra drobnym ziarnie i wysokim kontraście. 
Przeznaczona do szerokiego zastosowania wykrywania krytycznych wad. Nadaje się do stosowania z okładkami Pb w całym zakresie promieniowania.
Opakowanie:100 szt.</t>
    </r>
  </si>
  <si>
    <r>
      <rPr>
        <b/>
        <sz val="12"/>
        <rFont val="Times New Roman"/>
        <family val="1"/>
        <charset val="238"/>
      </rPr>
      <t>UTRWALACZ DO RTG AGFA STRUCTURIX-G-335.</t>
    </r>
    <r>
      <rPr>
        <sz val="12"/>
        <rFont val="Times New Roman"/>
        <family val="1"/>
        <charset val="238"/>
      </rPr>
      <t xml:space="preserve">
Dwuskładnikowy  koncentrat (5L A + 1.25L B) daje 2 x 20 litrów
gotowego utrwalacza do obróbki automatycznej.</t>
    </r>
  </si>
  <si>
    <r>
      <rPr>
        <b/>
        <sz val="12"/>
        <rFont val="Times New Roman"/>
        <family val="1"/>
        <charset val="238"/>
      </rPr>
      <t>WYWOŁYWACZ DO RTG AGFA STRUCTURIX-G-135.</t>
    </r>
    <r>
      <rPr>
        <sz val="12"/>
        <rFont val="Times New Roman"/>
        <family val="1"/>
        <charset val="238"/>
      </rPr>
      <t xml:space="preserve">
Trzyczęściowy  koncentrat do wywoływania zdjęć RTG (5L A + 0,5L B +
0.5L C) daje 2x20 L gotowego roztworu do obróbki automatycznej.</t>
    </r>
  </si>
  <si>
    <t>6</t>
  </si>
  <si>
    <t>7</t>
  </si>
  <si>
    <r>
      <rPr>
        <b/>
        <sz val="12"/>
        <rFont val="Times New Roman"/>
        <family val="1"/>
        <charset val="238"/>
      </rPr>
      <t>ACETON TECHNICZNY ASTM-D329</t>
    </r>
    <r>
      <rPr>
        <sz val="12"/>
        <rFont val="Times New Roman"/>
        <family val="1"/>
        <charset val="238"/>
      </rPr>
      <t xml:space="preserve">
P/N: ASTM-D329
Wymagane opakowania o pojemności : 2 x 10 L, 8 x 1 L</t>
    </r>
  </si>
  <si>
    <r>
      <t xml:space="preserve">FARBA PODKŁADOWA TT-P-1757
</t>
    </r>
    <r>
      <rPr>
        <sz val="12"/>
        <rFont val="Times New Roman"/>
        <family val="1"/>
        <charset val="238"/>
      </rPr>
      <t>NSN:  8010014960662
P/N: TT-P-1757D
Color : YELLOW</t>
    </r>
  </si>
  <si>
    <r>
      <t xml:space="preserve">FARBA EPOKSYDOWA MIL-PRF-23377
</t>
    </r>
    <r>
      <rPr>
        <sz val="12"/>
        <rFont val="Times New Roman"/>
        <family val="1"/>
        <charset val="238"/>
      </rPr>
      <t>NSN: 8010013871069
P/N: MIL-PRF-23377
Color : YELLOW</t>
    </r>
  </si>
  <si>
    <r>
      <t xml:space="preserve">LAKIER MIL-L-81352
</t>
    </r>
    <r>
      <rPr>
        <sz val="12"/>
        <rFont val="Times New Roman"/>
        <family val="1"/>
        <charset val="238"/>
      </rPr>
      <t>NSN: 8010009357077
P/N: MIL-L-81352
Color : BLACK</t>
    </r>
  </si>
  <si>
    <r>
      <rPr>
        <b/>
        <sz val="12"/>
        <rFont val="Times New Roman"/>
        <family val="1"/>
        <charset val="238"/>
      </rPr>
      <t xml:space="preserve">FARBA NAWIERZCHNIOWA FMS1027 </t>
    </r>
    <r>
      <rPr>
        <sz val="12"/>
        <rFont val="Times New Roman"/>
        <family val="1"/>
        <charset val="238"/>
      </rPr>
      <t xml:space="preserve">
P/N: FMS1027,
P/N: 18GY004,
P/N: 18GY025,
Farba 2 składnikowa (kpl.)
</t>
    </r>
    <r>
      <rPr>
        <b/>
        <sz val="12"/>
        <rFont val="Times New Roman"/>
        <family val="1"/>
        <charset val="238"/>
      </rPr>
      <t>Kolor szary średni "medium gray" nr 36270</t>
    </r>
    <r>
      <rPr>
        <sz val="12"/>
        <rFont val="Times New Roman"/>
        <family val="1"/>
        <charset val="238"/>
      </rPr>
      <t xml:space="preserve">
Typ: V
Powłoki nawierzchniowe, (wykończeniowe) na samolocie F-16 
w miejscach współpracujących ze sobą.</t>
    </r>
  </si>
  <si>
    <r>
      <rPr>
        <b/>
        <sz val="12"/>
        <rFont val="Times New Roman"/>
        <family val="1"/>
        <charset val="238"/>
      </rPr>
      <t>WOSK PARAFINOWY A-A-59255</t>
    </r>
    <r>
      <rPr>
        <sz val="12"/>
        <rFont val="Times New Roman"/>
        <family val="1"/>
        <charset val="238"/>
      </rPr>
      <t xml:space="preserve">
NSN: 9160002852044
P/N:  A-A-59255
Color: COLORLESS</t>
    </r>
  </si>
  <si>
    <r>
      <rPr>
        <b/>
        <sz val="12"/>
        <rFont val="Times New Roman"/>
        <family val="1"/>
        <charset val="238"/>
      </rPr>
      <t xml:space="preserve">FARBA UTWARDZALNA MIL-PRF-85285 </t>
    </r>
    <r>
      <rPr>
        <sz val="12"/>
        <rFont val="Times New Roman"/>
        <family val="1"/>
        <charset val="238"/>
      </rPr>
      <t xml:space="preserve">
NSN: 8010012659151
P/N: MIL-PRF-85285
Kolor: # 36375</t>
    </r>
  </si>
  <si>
    <r>
      <rPr>
        <b/>
        <sz val="12"/>
        <rFont val="Times New Roman"/>
        <family val="1"/>
        <charset val="238"/>
      </rPr>
      <t>FARBA ANTYKOROZYJNA P6173-3</t>
    </r>
    <r>
      <rPr>
        <sz val="12"/>
        <rFont val="Times New Roman"/>
        <family val="1"/>
        <charset val="238"/>
      </rPr>
      <t xml:space="preserve">
NSN: 8010011271960
P/N: P6173-3
Color: # 36270</t>
    </r>
  </si>
  <si>
    <r>
      <rPr>
        <b/>
        <sz val="12"/>
        <rFont val="Times New Roman"/>
        <family val="1"/>
        <charset val="238"/>
      </rPr>
      <t>FARBA ŻÓŁTA  AA2962-2B-001Q-23538</t>
    </r>
    <r>
      <rPr>
        <sz val="12"/>
        <rFont val="Times New Roman"/>
        <family val="1"/>
        <charset val="238"/>
      </rPr>
      <t xml:space="preserve">
NSN: 8010001449798
P/N: AA2962-2B-001Q-23538
Color : YELLOW # 23538</t>
    </r>
  </si>
  <si>
    <r>
      <rPr>
        <b/>
        <sz val="12"/>
        <rFont val="Times New Roman"/>
        <family val="1"/>
        <charset val="238"/>
      </rPr>
      <t>LAKIER M81352-1-001G-17875</t>
    </r>
    <r>
      <rPr>
        <sz val="12"/>
        <rFont val="Times New Roman"/>
        <family val="1"/>
        <charset val="238"/>
      </rPr>
      <t xml:space="preserve">
NSN: 8010009356608
P/N: M81352-1-001G-17875
Pojemność: 1galon.
Color : WHITE # 17875</t>
    </r>
  </si>
  <si>
    <r>
      <rPr>
        <b/>
        <sz val="12"/>
        <rFont val="Times New Roman"/>
        <family val="1"/>
        <charset val="238"/>
      </rPr>
      <t>FARBA POLIURETANOWA 03W147</t>
    </r>
    <r>
      <rPr>
        <sz val="12"/>
        <rFont val="Times New Roman"/>
        <family val="1"/>
        <charset val="238"/>
      </rPr>
      <t xml:space="preserve">
NSN: 8010013973982
P/N:  03W147
Color : WHITE # 37875</t>
    </r>
  </si>
  <si>
    <r>
      <rPr>
        <b/>
        <sz val="12"/>
        <rFont val="Times New Roman"/>
        <family val="1"/>
        <charset val="238"/>
      </rPr>
      <t>FARBA POLIURETANOWA SZARA MIL-PRF-85285</t>
    </r>
    <r>
      <rPr>
        <sz val="12"/>
        <rFont val="Times New Roman"/>
        <family val="1"/>
        <charset val="238"/>
      </rPr>
      <t xml:space="preserve">
NSN: 8010013055551
P/N: MIL-PRF-85285
Color : GRAY # 36118</t>
    </r>
  </si>
  <si>
    <r>
      <rPr>
        <b/>
        <sz val="12"/>
        <rFont val="Times New Roman"/>
        <family val="1"/>
        <charset val="238"/>
      </rPr>
      <t>FARBA MIL-PRF-85285 TY1CLH</t>
    </r>
    <r>
      <rPr>
        <sz val="12"/>
        <rFont val="Times New Roman"/>
        <family val="1"/>
        <charset val="238"/>
      </rPr>
      <t xml:space="preserve">
NSN: 8010012933016
P/N: MIL-PRF-85285 TY1CLH
Color : GRAY # 36270
Komplet : baza poliestrowa z utwardzaczem.</t>
    </r>
  </si>
  <si>
    <r>
      <rPr>
        <b/>
        <sz val="12"/>
        <rFont val="Times New Roman"/>
        <family val="1"/>
        <charset val="238"/>
      </rPr>
      <t>FARBA M85285-1H-SIX 16OZ-36270 AEROSOL/6</t>
    </r>
    <r>
      <rPr>
        <sz val="12"/>
        <rFont val="Times New Roman"/>
        <family val="1"/>
        <charset val="238"/>
      </rPr>
      <t xml:space="preserve">
NSN: 8010015284857
P/N: M85285-1H-SIX 16OZ-36270
Color : GRAY # 36270</t>
    </r>
  </si>
  <si>
    <r>
      <rPr>
        <b/>
        <sz val="12"/>
        <rFont val="Times New Roman"/>
        <family val="1"/>
        <charset val="238"/>
      </rPr>
      <t>FARBA M85285-1H-SIX 16OZ-36118 AEROSOL/6</t>
    </r>
    <r>
      <rPr>
        <sz val="12"/>
        <rFont val="Times New Roman"/>
        <family val="1"/>
        <charset val="238"/>
      </rPr>
      <t xml:space="preserve">
NSN: 8010015284851
P/N: M85285-1H-SIX 16OZ-36118
Color : GRAY # 36118</t>
    </r>
  </si>
  <si>
    <r>
      <rPr>
        <b/>
        <sz val="12"/>
        <rFont val="Times New Roman"/>
        <family val="1"/>
        <charset val="238"/>
      </rPr>
      <t>MASA USZCZELNIAJĄCA PR-1750 B-2</t>
    </r>
    <r>
      <rPr>
        <sz val="12"/>
        <rFont val="Times New Roman"/>
        <family val="1"/>
        <charset val="238"/>
      </rPr>
      <t xml:space="preserve">
NSN: 8030005608758
P/N: PR-1750 B-2
Color : GRAY</t>
    </r>
  </si>
  <si>
    <t>FORMULARZ CENOWY NA - zadanie nr  1</t>
  </si>
  <si>
    <t>FORMULARZ CENOWY NA  - zadanie nr  2</t>
  </si>
  <si>
    <t>FORMULARZ CENOWY NA  - zadanie nr 3</t>
  </si>
  <si>
    <t>FORMULARZ CENOWY NA  - zadanie nr  4</t>
  </si>
  <si>
    <t>FORMULARZ CENOWY NA  - zadanie nr  5</t>
  </si>
  <si>
    <t>FORMULARZ CENOWY NA  - zadanie nr  6</t>
  </si>
  <si>
    <t>FORMULARZ CENOWY NA  - zadanie nr  7</t>
  </si>
  <si>
    <t>FORMULARZ CENOWY NA  - zadanie nr  8</t>
  </si>
  <si>
    <t>FORMULARZ CENOWY NA  - zadanie nr  9</t>
  </si>
  <si>
    <t>FORMULARZ CENOWY NA  - zadanie nr  10</t>
  </si>
  <si>
    <t>FORMULARZ CENOWY NA  - zadanie nr  11</t>
  </si>
  <si>
    <t>FORMULARZ CENOWY NA  - zadanie nr  12</t>
  </si>
  <si>
    <t>FORMULARZ CENOWY NA  - zadanie nr  13</t>
  </si>
  <si>
    <t>FORMULARZ CENOWY NA  - zadanie nr  14</t>
  </si>
  <si>
    <t>FORMULARZ CENOWY NA  - zadanie nr  15</t>
  </si>
  <si>
    <t>FORMULARZ CENOWY NA  - zadanie nr  16</t>
  </si>
  <si>
    <t>FORMULARZ CENOWY NA  - zadanie nr  17</t>
  </si>
  <si>
    <t>FORMULARZ CENOWY NA  - zadanie nr  18</t>
  </si>
  <si>
    <t>FORMULARZ CENOWY NA  - zadanie nr  19</t>
  </si>
  <si>
    <t>FORMULARZ CENOWY NA  - zadanie nr  20</t>
  </si>
  <si>
    <t>FORMULARZ CENOWY NA  - zadanie nr  21</t>
  </si>
  <si>
    <t>FORMULARZ CENOWY NA  - zadanie nr  22</t>
  </si>
  <si>
    <t>FORMULARZ CENOWY NA  - zadanie nr  23</t>
  </si>
  <si>
    <t>FORMULARZ CENOWY NA  - zadanie nr  24</t>
  </si>
  <si>
    <t>FORMULARZ CENOWY NA  - zadanie nr  25</t>
  </si>
  <si>
    <t>FORMULARZ CENOWY NA  - zadanie nr  26</t>
  </si>
  <si>
    <t>FORMULARZ CENOWY NA  - zadanie nr  27</t>
  </si>
  <si>
    <t>FORMULARZ CENOWY NA  - zadanie nr  28</t>
  </si>
  <si>
    <t>FORMULARZ CENOWY NA  - zadanie nr  29</t>
  </si>
  <si>
    <t>FORMULARZ CENOWY NA  - zadanie nr  30</t>
  </si>
  <si>
    <t>FORMULARZ CENOWY NA  - zadanie nr  31</t>
  </si>
  <si>
    <t>FORMULARZ CENOWY NA  - zadanie nr  32</t>
  </si>
  <si>
    <t>FORMULARZ CENOWY NA  - zadanie nr  33</t>
  </si>
  <si>
    <t>FORMULARZ CENOWY NA  - zadanie nr  34</t>
  </si>
  <si>
    <t>FORMULARZ CENOWY NA  - zadanie nr  35</t>
  </si>
  <si>
    <t>FORMULARZ CENOWY NA  - zadanie nr  36</t>
  </si>
  <si>
    <t>FORMULARZ CENOWY NA  - zadanie nr  37</t>
  </si>
  <si>
    <t>FORMULARZ CENOWY NA  - zadanie nr  38</t>
  </si>
  <si>
    <r>
      <rPr>
        <b/>
        <sz val="12"/>
        <rFont val="Times New Roman"/>
        <family val="1"/>
        <charset val="238"/>
      </rPr>
      <t>ŚRODEK ANTYBLOKUJĄCY MIL-PRF-83483</t>
    </r>
    <r>
      <rPr>
        <sz val="12"/>
        <rFont val="Times New Roman"/>
        <family val="1"/>
        <charset val="238"/>
      </rPr>
      <t xml:space="preserve">
NSN: 8030002433285  
P/N: MIL-PRF-83483</t>
    </r>
  </si>
  <si>
    <r>
      <rPr>
        <b/>
        <sz val="12"/>
        <rFont val="Times New Roman"/>
        <family val="1"/>
        <charset val="238"/>
      </rPr>
      <t>MASA USZCZELNIAJĄCA 005-0702-000</t>
    </r>
    <r>
      <rPr>
        <sz val="12"/>
        <rFont val="Times New Roman"/>
        <family val="1"/>
        <charset val="238"/>
      </rPr>
      <t xml:space="preserve">
NSN: 8030008223505
P/N:  005-0702-000</t>
    </r>
  </si>
  <si>
    <t>FORMULARZ CENOWY NA  - zadanie nr 39</t>
  </si>
  <si>
    <t>FORMULARZ CENOWY NA  - zadanie nr  42</t>
  </si>
  <si>
    <t>OPAK.</t>
  </si>
  <si>
    <t>FORMULARZ CENOWY NA  - zadanie nr   40</t>
  </si>
  <si>
    <t>FORMULARZ CENOWY NA  - zadanie nr  41</t>
  </si>
  <si>
    <r>
      <t xml:space="preserve">KLEJ EC2216
</t>
    </r>
    <r>
      <rPr>
        <sz val="12"/>
        <rFont val="Times New Roman"/>
        <family val="1"/>
        <charset val="238"/>
      </rPr>
      <t>NSN: 8040001450432
P/N: EC2216</t>
    </r>
  </si>
  <si>
    <r>
      <rPr>
        <b/>
        <sz val="12"/>
        <rFont val="Times New Roman"/>
        <family val="1"/>
        <charset val="238"/>
      </rPr>
      <t>ŚRODEK ANTYBLOKUJĄCY 226675</t>
    </r>
    <r>
      <rPr>
        <sz val="12"/>
        <rFont val="Times New Roman"/>
        <family val="1"/>
        <charset val="238"/>
      </rPr>
      <t xml:space="preserve">
NSN: 8030001116266
P/N: 226675
Pojemność: 16oz.</t>
    </r>
  </si>
  <si>
    <r>
      <rPr>
        <b/>
        <sz val="12"/>
        <rFont val="Times New Roman"/>
        <family val="1"/>
        <charset val="238"/>
      </rPr>
      <t>ŚRODEK CZYSZCZĄCY 5BT</t>
    </r>
    <r>
      <rPr>
        <sz val="12"/>
        <rFont val="Times New Roman"/>
        <family val="1"/>
        <charset val="238"/>
      </rPr>
      <t xml:space="preserve">
NSN: 4250015959601
P/N: 5BT
Pojemność: 5galonów</t>
    </r>
  </si>
  <si>
    <t>Niniejszy plik należy opatrzyć elektronicznym podpisem kwalifikowanym, elektronicznym podpisem zaufanym (gov.pl) lub elektronicznym podpisem osobistym (e-dowód). Uwaga! Nanoszenie jakichkolwiek zmian w treści dokumentu po opatrzeniu w.w. podpisem może skutkować naruszeniem integralności podpisu, a w konsekwencji skutkować odrzuceniem oferty.</t>
  </si>
  <si>
    <r>
      <t>Niniejszy plik należy opatrzyć elektronicznym podpisem kwalifikowanym, elektronicznym podpisem zaufanym (gov.pl) lub elektronicznym podpisem osobistym (e-dowód).</t>
    </r>
    <r>
      <rPr>
        <b/>
        <sz val="10"/>
        <color rgb="FF7030A0"/>
        <rFont val="Calibri"/>
        <family val="2"/>
        <charset val="238"/>
        <scheme val="minor"/>
      </rPr>
      <t xml:space="preserve"> Uwaga! </t>
    </r>
    <r>
      <rPr>
        <b/>
        <sz val="10"/>
        <color rgb="FF0070C0"/>
        <rFont val="Calibri"/>
        <family val="2"/>
        <charset val="238"/>
        <scheme val="minor"/>
      </rPr>
      <t>Nanoszenie jakichkolwiek zmian w treści dokumentu po opatrzeniu w.w. podpisem może skutkować naruszeniem integralności podpisu, a w konsekwencji skutkować odrzuceniem oferty.</t>
    </r>
  </si>
  <si>
    <t>zał. nr 4 do SWZ</t>
  </si>
  <si>
    <t>Producent oraz Typ/ Model</t>
  </si>
  <si>
    <t>Nr PN oraz nr koloru</t>
  </si>
  <si>
    <t>Nr PN</t>
  </si>
  <si>
    <t xml:space="preserve"> Numer NSN  oraz PN</t>
  </si>
  <si>
    <t>Producent oraz  Typ/ Model</t>
  </si>
  <si>
    <t>Nazwa produkt oferowany oraz Producent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</si>
</sst>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u/>
      <sz val="10"/>
      <color theme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sz val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5" fillId="0" borderId="0" xfId="0" applyFont="1"/>
    <xf numFmtId="0" fontId="5" fillId="0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/>
    <xf numFmtId="0" fontId="5" fillId="0" borderId="0" xfId="0" applyFont="1" applyAlignment="1">
      <alignment vertical="center"/>
    </xf>
    <xf numFmtId="2" fontId="8" fillId="0" borderId="0" xfId="0" applyNumberFormat="1" applyFont="1" applyAlignment="1">
      <alignment horizontal="right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0" xfId="0" applyFont="1"/>
    <xf numFmtId="2" fontId="5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7" xfId="3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 wrapText="1"/>
    </xf>
    <xf numFmtId="0" fontId="16" fillId="0" borderId="7" xfId="3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4" fillId="0" borderId="7" xfId="3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left" vertical="center" wrapText="1"/>
    </xf>
    <xf numFmtId="0" fontId="14" fillId="0" borderId="1" xfId="3" applyFont="1" applyFill="1" applyBorder="1" applyAlignment="1">
      <alignment horizontal="left" vertical="center" wrapText="1"/>
    </xf>
    <xf numFmtId="2" fontId="20" fillId="0" borderId="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49" fontId="13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</cellXfs>
  <cellStyles count="9">
    <cellStyle name="Excel Built-in Normal" xfId="1"/>
    <cellStyle name="Hiperłącze 2" xfId="2"/>
    <cellStyle name="Normalny" xfId="0" builtinId="0"/>
    <cellStyle name="Normalny 2" xfId="3"/>
    <cellStyle name="Normalny 2 2" xfId="7"/>
    <cellStyle name="Normalny 3" xfId="4"/>
    <cellStyle name="Normalny 4" xfId="5"/>
    <cellStyle name="Normalny 5" xfId="8"/>
    <cellStyle name="Normalny 6" xfId="6"/>
  </cellStyles>
  <dxfs count="5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Emilia błękit" pivot="0" count="3">
      <tableStyleElement type="headerRow" dxfId="587"/>
      <tableStyleElement type="firstRowStripe" dxfId="586"/>
      <tableStyleElement type="secondRowStripe" dxfId="58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6" name="Tabela17" displayName="Tabela17" ref="A4:G6" totalsRowShown="0" headerRowDxfId="581" dataDxfId="579" headerRowBorderDxfId="580" tableBorderDxfId="578">
  <tableColumns count="7">
    <tableColumn id="1" name="L.p." dataDxfId="577"/>
    <tableColumn id="2" name="Opis przedmiotu zamówienia" dataDxfId="576"/>
    <tableColumn id="3" name="J.m." dataDxfId="575"/>
    <tableColumn id="4" name="Ilość" dataDxfId="574"/>
    <tableColumn id="5" name="Cena jednostkowa brutto" dataDxfId="573"/>
    <tableColumn id="6" name="Cena brutto*" dataDxfId="572"/>
    <tableColumn id="7" name=" Numer NSN  oraz PN" dataDxfId="571"/>
  </tableColumns>
  <tableStyleInfo name="Emilia błękit" showFirstColumn="0" showLastColumn="0" showRowStripes="1" showColumnStripes="0"/>
</table>
</file>

<file path=xl/tables/table10.xml><?xml version="1.0" encoding="utf-8"?>
<table xmlns="http://schemas.openxmlformats.org/spreadsheetml/2006/main" id="34" name="Tabela19132935" displayName="Tabela19132935" ref="A4:G6" totalsRowShown="0" headerRowDxfId="455" dataDxfId="453" headerRowBorderDxfId="454" tableBorderDxfId="452">
  <tableColumns count="7">
    <tableColumn id="1" name="L.p." dataDxfId="451"/>
    <tableColumn id="2" name="Opis przedmiotu zamówienia" dataDxfId="450"/>
    <tableColumn id="3" name="J.m." dataDxfId="449"/>
    <tableColumn id="4" name="Ilość" dataDxfId="448"/>
    <tableColumn id="5" name="Cena jednostkowa brutto" dataDxfId="447"/>
    <tableColumn id="6" name="Cena brutto*" dataDxfId="446"/>
    <tableColumn id="7" name=" Numer NSN  oraz PN" dataDxfId="445"/>
  </tableColumns>
  <tableStyleInfo name="Emilia błękit" showFirstColumn="0" showLastColumn="0" showRowStripes="1" showColumnStripes="0"/>
</table>
</file>

<file path=xl/tables/table11.xml><?xml version="1.0" encoding="utf-8"?>
<table xmlns="http://schemas.openxmlformats.org/spreadsheetml/2006/main" id="35" name="Tabela19132936" displayName="Tabela19132936" ref="A4:G6" totalsRowShown="0" headerRowDxfId="441" dataDxfId="439" headerRowBorderDxfId="440" tableBorderDxfId="438">
  <tableColumns count="7">
    <tableColumn id="1" name="L.p." dataDxfId="437"/>
    <tableColumn id="2" name="Opis przedmiotu zamówienia" dataDxfId="436"/>
    <tableColumn id="3" name="J.m." dataDxfId="435"/>
    <tableColumn id="4" name="Ilość" dataDxfId="434"/>
    <tableColumn id="5" name="Cena jednostkowa brutto" dataDxfId="433"/>
    <tableColumn id="6" name="Cena brutto*" dataDxfId="432"/>
    <tableColumn id="7" name=" Numer NSN  oraz PN" dataDxfId="431"/>
  </tableColumns>
  <tableStyleInfo name="Emilia błękit" showFirstColumn="0" showLastColumn="0" showRowStripes="1" showColumnStripes="0"/>
</table>
</file>

<file path=xl/tables/table12.xml><?xml version="1.0" encoding="utf-8"?>
<table xmlns="http://schemas.openxmlformats.org/spreadsheetml/2006/main" id="39" name="Tabela19132940" displayName="Tabela19132940" ref="A4:G6" totalsRowShown="0" headerRowDxfId="427" dataDxfId="425" headerRowBorderDxfId="426" tableBorderDxfId="424">
  <tableColumns count="7">
    <tableColumn id="1" name="L.p." dataDxfId="423"/>
    <tableColumn id="2" name="Opis przedmiotu zamówienia" dataDxfId="422"/>
    <tableColumn id="3" name="J.m." dataDxfId="421"/>
    <tableColumn id="4" name="Ilość" dataDxfId="420"/>
    <tableColumn id="5" name="Cena jednostkowa brutto" dataDxfId="419"/>
    <tableColumn id="6" name="Cena brutto*" dataDxfId="418"/>
    <tableColumn id="7" name=" Numer NSN  oraz PN" dataDxfId="417"/>
  </tableColumns>
  <tableStyleInfo name="Emilia błękit" showFirstColumn="0" showLastColumn="0" showRowStripes="1" showColumnStripes="0"/>
</table>
</file>

<file path=xl/tables/table13.xml><?xml version="1.0" encoding="utf-8"?>
<table xmlns="http://schemas.openxmlformats.org/spreadsheetml/2006/main" id="40" name="Tabela19132941" displayName="Tabela19132941" ref="A4:G6" totalsRowShown="0" headerRowDxfId="413" dataDxfId="411" headerRowBorderDxfId="412" tableBorderDxfId="410">
  <tableColumns count="7">
    <tableColumn id="1" name="L.p." dataDxfId="409"/>
    <tableColumn id="2" name="Opis przedmiotu zamówienia" dataDxfId="408"/>
    <tableColumn id="3" name="J.m." dataDxfId="407"/>
    <tableColumn id="4" name="Ilość" dataDxfId="406"/>
    <tableColumn id="5" name="Cena jednostkowa brutto" dataDxfId="405"/>
    <tableColumn id="6" name="Cena brutto*" dataDxfId="404"/>
    <tableColumn id="7" name="Nr PN" dataDxfId="403"/>
  </tableColumns>
  <tableStyleInfo name="Emilia błękit" showFirstColumn="0" showLastColumn="0" showRowStripes="1" showColumnStripes="0"/>
</table>
</file>

<file path=xl/tables/table14.xml><?xml version="1.0" encoding="utf-8"?>
<table xmlns="http://schemas.openxmlformats.org/spreadsheetml/2006/main" id="45" name="Tabela19132946" displayName="Tabela19132946" ref="A4:G6" totalsRowShown="0" headerRowDxfId="399" dataDxfId="397" headerRowBorderDxfId="398" tableBorderDxfId="396">
  <tableColumns count="7">
    <tableColumn id="1" name="L.p." dataDxfId="395"/>
    <tableColumn id="2" name="Opis przedmiotu zamówienia" dataDxfId="394"/>
    <tableColumn id="3" name="J.m." dataDxfId="393"/>
    <tableColumn id="4" name="Ilość" dataDxfId="392"/>
    <tableColumn id="5" name="Cena jednostkowa brutto" dataDxfId="391"/>
    <tableColumn id="6" name="Cena brutto*" dataDxfId="390"/>
    <tableColumn id="7" name=" Numer NSN  oraz PN" dataDxfId="389"/>
  </tableColumns>
  <tableStyleInfo name="Emilia błękit" showFirstColumn="0" showLastColumn="0" showRowStripes="1" showColumnStripes="0"/>
</table>
</file>

<file path=xl/tables/table15.xml><?xml version="1.0" encoding="utf-8"?>
<table xmlns="http://schemas.openxmlformats.org/spreadsheetml/2006/main" id="46" name="Tabela19132947" displayName="Tabela19132947" ref="A4:G6" totalsRowShown="0" headerRowDxfId="385" dataDxfId="383" headerRowBorderDxfId="384" tableBorderDxfId="382">
  <tableColumns count="7">
    <tableColumn id="1" name="L.p." dataDxfId="381"/>
    <tableColumn id="2" name="Opis przedmiotu zamówienia" dataDxfId="380"/>
    <tableColumn id="3" name="J.m." dataDxfId="379"/>
    <tableColumn id="4" name="Ilość" dataDxfId="378"/>
    <tableColumn id="5" name="Cena jednostkowa brutto" dataDxfId="377"/>
    <tableColumn id="6" name="Cena brutto*" dataDxfId="376"/>
    <tableColumn id="7" name=" Numer NSN  oraz PN" dataDxfId="375"/>
  </tableColumns>
  <tableStyleInfo name="Emilia błękit" showFirstColumn="0" showLastColumn="0" showRowStripes="1" showColumnStripes="0"/>
</table>
</file>

<file path=xl/tables/table16.xml><?xml version="1.0" encoding="utf-8"?>
<table xmlns="http://schemas.openxmlformats.org/spreadsheetml/2006/main" id="47" name="Tabela19132948" displayName="Tabela19132948" ref="A4:G6" totalsRowShown="0" headerRowDxfId="371" dataDxfId="369" headerRowBorderDxfId="370" tableBorderDxfId="368">
  <tableColumns count="7">
    <tableColumn id="1" name="L.p." dataDxfId="367"/>
    <tableColumn id="2" name="Opis przedmiotu zamówienia" dataDxfId="366"/>
    <tableColumn id="3" name="J.m." dataDxfId="365"/>
    <tableColumn id="4" name="Ilość" dataDxfId="364"/>
    <tableColumn id="5" name="Cena jednostkowa brutto" dataDxfId="363"/>
    <tableColumn id="6" name="Cena brutto*" dataDxfId="362"/>
    <tableColumn id="7" name=" Numer NSN  oraz PN" dataDxfId="361"/>
  </tableColumns>
  <tableStyleInfo name="Emilia błękit" showFirstColumn="0" showLastColumn="0" showRowStripes="1" showColumnStripes="0"/>
</table>
</file>

<file path=xl/tables/table17.xml><?xml version="1.0" encoding="utf-8"?>
<table xmlns="http://schemas.openxmlformats.org/spreadsheetml/2006/main" id="49" name="Tabela1913294950" displayName="Tabela1913294950" ref="A4:G6" totalsRowShown="0" headerRowDxfId="357" dataDxfId="355" headerRowBorderDxfId="356" tableBorderDxfId="354">
  <tableColumns count="7">
    <tableColumn id="1" name="L.p." dataDxfId="353"/>
    <tableColumn id="2" name="Opis przedmiotu zamówienia" dataDxfId="352"/>
    <tableColumn id="3" name="J.m." dataDxfId="351"/>
    <tableColumn id="4" name="Ilość" dataDxfId="350"/>
    <tableColumn id="5" name="Cena jednostkowa brutto" dataDxfId="349"/>
    <tableColumn id="6" name="Cena brutto*" dataDxfId="348"/>
    <tableColumn id="7" name=" Numer NSN  oraz PN" dataDxfId="347"/>
  </tableColumns>
  <tableStyleInfo name="Emilia błękit" showFirstColumn="0" showLastColumn="0" showRowStripes="1" showColumnStripes="0"/>
</table>
</file>

<file path=xl/tables/table18.xml><?xml version="1.0" encoding="utf-8"?>
<table xmlns="http://schemas.openxmlformats.org/spreadsheetml/2006/main" id="56" name="Tabela191329495457" displayName="Tabela191329495457" ref="A4:G6" totalsRowShown="0" headerRowDxfId="343" dataDxfId="341" headerRowBorderDxfId="342" tableBorderDxfId="340">
  <tableColumns count="7">
    <tableColumn id="1" name="L.p." dataDxfId="339"/>
    <tableColumn id="2" name="Opis przedmiotu zamówienia" dataDxfId="338"/>
    <tableColumn id="3" name="J.m." dataDxfId="337"/>
    <tableColumn id="4" name="Ilość" dataDxfId="336"/>
    <tableColumn id="5" name="Cena jednostkowa brutto" dataDxfId="335"/>
    <tableColumn id="6" name="Cena brutto*" dataDxfId="334"/>
    <tableColumn id="7" name="Producent oraz  Typ/ Model" dataDxfId="333"/>
  </tableColumns>
  <tableStyleInfo name="Emilia błękit" showFirstColumn="0" showLastColumn="0" showRowStripes="1" showColumnStripes="0"/>
</table>
</file>

<file path=xl/tables/table19.xml><?xml version="1.0" encoding="utf-8"?>
<table xmlns="http://schemas.openxmlformats.org/spreadsheetml/2006/main" id="62" name="Tabela191329495463" displayName="Tabela191329495463" ref="A4:G6" totalsRowShown="0" headerRowDxfId="329" dataDxfId="327" headerRowBorderDxfId="328" tableBorderDxfId="326">
  <tableColumns count="7">
    <tableColumn id="1" name="L.p." dataDxfId="325"/>
    <tableColumn id="2" name="Opis przedmiotu zamówienia" dataDxfId="324"/>
    <tableColumn id="3" name="J.m." dataDxfId="323"/>
    <tableColumn id="4" name="Ilość" dataDxfId="322"/>
    <tableColumn id="5" name="Cena jednostkowa brutto" dataDxfId="321"/>
    <tableColumn id="6" name="Cena brutto*" dataDxfId="320"/>
    <tableColumn id="7" name=" Numer NSN  oraz PN" dataDxfId="319"/>
  </tableColumns>
  <tableStyleInfo name="Emilia błękit" showFirstColumn="0" showLastColumn="0" showRowStripes="1" showColumnStripes="0"/>
</table>
</file>

<file path=xl/tables/table2.xml><?xml version="1.0" encoding="utf-8"?>
<table xmlns="http://schemas.openxmlformats.org/spreadsheetml/2006/main" id="8" name="Tabela19" displayName="Tabela19" ref="A4:G6" totalsRowShown="0" headerRowDxfId="567" dataDxfId="565" headerRowBorderDxfId="566" tableBorderDxfId="564">
  <tableColumns count="7">
    <tableColumn id="1" name="L.p." dataDxfId="563"/>
    <tableColumn id="2" name="Opis przedmiotu zamówienia" dataDxfId="562"/>
    <tableColumn id="3" name="J.m." dataDxfId="561"/>
    <tableColumn id="4" name="Ilość" dataDxfId="560"/>
    <tableColumn id="5" name="Cena jednostkowa brutto" dataDxfId="559"/>
    <tableColumn id="6" name="Cena brutto*" dataDxfId="558"/>
    <tableColumn id="7" name=" Numer NSN  oraz PN" dataDxfId="557"/>
  </tableColumns>
  <tableStyleInfo name="Emilia błękit" showFirstColumn="0" showLastColumn="0" showRowStripes="1" showColumnStripes="0"/>
</table>
</file>

<file path=xl/tables/table20.xml><?xml version="1.0" encoding="utf-8"?>
<table xmlns="http://schemas.openxmlformats.org/spreadsheetml/2006/main" id="66" name="Tabela191329495467" displayName="Tabela191329495467" ref="A4:G6" totalsRowShown="0" headerRowDxfId="315" dataDxfId="313" headerRowBorderDxfId="314" tableBorderDxfId="312">
  <tableColumns count="7">
    <tableColumn id="1" name="L.p." dataDxfId="311"/>
    <tableColumn id="2" name="Opis przedmiotu zamówienia" dataDxfId="310"/>
    <tableColumn id="3" name="J.m." dataDxfId="309"/>
    <tableColumn id="4" name="Ilość" dataDxfId="308"/>
    <tableColumn id="5" name="Cena jednostkowa brutto" dataDxfId="307"/>
    <tableColumn id="6" name="Cena brutto*" dataDxfId="306"/>
    <tableColumn id="7" name=" Numer NSN  oraz PN" dataDxfId="305"/>
  </tableColumns>
  <tableStyleInfo name="Emilia błękit" showFirstColumn="0" showLastColumn="0" showRowStripes="1" showColumnStripes="0"/>
</table>
</file>

<file path=xl/tables/table21.xml><?xml version="1.0" encoding="utf-8"?>
<table xmlns="http://schemas.openxmlformats.org/spreadsheetml/2006/main" id="67" name="Tabela191329495468" displayName="Tabela191329495468" ref="A4:G6" totalsRowShown="0" headerRowDxfId="301" dataDxfId="299" headerRowBorderDxfId="300" tableBorderDxfId="298">
  <tableColumns count="7">
    <tableColumn id="1" name="L.p." dataDxfId="297"/>
    <tableColumn id="2" name="Opis przedmiotu zamówienia" dataDxfId="296"/>
    <tableColumn id="3" name="J.m." dataDxfId="295"/>
    <tableColumn id="4" name="Ilość" dataDxfId="294"/>
    <tableColumn id="5" name="Cena jednostkowa brutto" dataDxfId="293"/>
    <tableColumn id="6" name="Cena brutto*" dataDxfId="292"/>
    <tableColumn id="7" name=" Numer NSN  oraz PN" dataDxfId="291"/>
  </tableColumns>
  <tableStyleInfo name="Emilia błękit" showFirstColumn="0" showLastColumn="0" showRowStripes="1" showColumnStripes="0"/>
</table>
</file>

<file path=xl/tables/table22.xml><?xml version="1.0" encoding="utf-8"?>
<table xmlns="http://schemas.openxmlformats.org/spreadsheetml/2006/main" id="70" name="Tabela19132949546971" displayName="Tabela19132949546971" ref="A4:G6" totalsRowShown="0" headerRowDxfId="287" dataDxfId="285" headerRowBorderDxfId="286" tableBorderDxfId="284">
  <tableColumns count="7">
    <tableColumn id="1" name="L.p." dataDxfId="283"/>
    <tableColumn id="2" name="Opis przedmiotu zamówienia" dataDxfId="282"/>
    <tableColumn id="3" name="J.m." dataDxfId="281"/>
    <tableColumn id="4" name="Ilość" dataDxfId="280"/>
    <tableColumn id="5" name="Cena jednostkowa brutto" dataDxfId="279"/>
    <tableColumn id="6" name="Cena brutto*" dataDxfId="278"/>
    <tableColumn id="7" name=" Numer NSN  oraz PN" dataDxfId="277"/>
  </tableColumns>
  <tableStyleInfo name="Emilia błękit" showFirstColumn="0" showLastColumn="0" showRowStripes="1" showColumnStripes="0"/>
</table>
</file>

<file path=xl/tables/table23.xml><?xml version="1.0" encoding="utf-8"?>
<table xmlns="http://schemas.openxmlformats.org/spreadsheetml/2006/main" id="72" name="Tabela19132949546973" displayName="Tabela19132949546973" ref="A4:G6" totalsRowShown="0" headerRowDxfId="273" dataDxfId="271" headerRowBorderDxfId="272" tableBorderDxfId="270">
  <tableColumns count="7">
    <tableColumn id="1" name="L.p." dataDxfId="269"/>
    <tableColumn id="2" name="Opis przedmiotu zamówienia" dataDxfId="268"/>
    <tableColumn id="3" name="J.m." dataDxfId="267"/>
    <tableColumn id="4" name="Ilość" dataDxfId="266"/>
    <tableColumn id="5" name="Cena jednostkowa brutto" dataDxfId="265"/>
    <tableColumn id="6" name="Cena brutto*" dataDxfId="264"/>
    <tableColumn id="7" name=" Numer NSN  oraz PN" dataDxfId="263"/>
  </tableColumns>
  <tableStyleInfo name="Emilia błękit" showFirstColumn="0" showLastColumn="0" showRowStripes="1" showColumnStripes="0"/>
</table>
</file>

<file path=xl/tables/table24.xml><?xml version="1.0" encoding="utf-8"?>
<table xmlns="http://schemas.openxmlformats.org/spreadsheetml/2006/main" id="73" name="Tabela19132949546974" displayName="Tabela19132949546974" ref="A4:G6" totalsRowShown="0" headerRowDxfId="259" dataDxfId="257" headerRowBorderDxfId="258" tableBorderDxfId="256">
  <tableColumns count="7">
    <tableColumn id="1" name="L.p." dataDxfId="255"/>
    <tableColumn id="2" name="Opis przedmiotu zamówienia" dataDxfId="254"/>
    <tableColumn id="3" name="J.m." dataDxfId="253"/>
    <tableColumn id="4" name="Ilość" dataDxfId="252"/>
    <tableColumn id="5" name="Cena jednostkowa brutto" dataDxfId="251"/>
    <tableColumn id="6" name="Cena brutto*" dataDxfId="250"/>
    <tableColumn id="7" name="Producent oraz Typ/ Model" dataDxfId="249"/>
  </tableColumns>
  <tableStyleInfo name="Emilia błękit" showFirstColumn="0" showLastColumn="0" showRowStripes="1" showColumnStripes="0"/>
</table>
</file>

<file path=xl/tables/table25.xml><?xml version="1.0" encoding="utf-8"?>
<table xmlns="http://schemas.openxmlformats.org/spreadsheetml/2006/main" id="74" name="Tabela19132949546975" displayName="Tabela19132949546975" ref="A4:G6" totalsRowShown="0" headerRowDxfId="245" dataDxfId="243" headerRowBorderDxfId="244" tableBorderDxfId="242">
  <tableColumns count="7">
    <tableColumn id="1" name="L.p." dataDxfId="241"/>
    <tableColumn id="2" name="Opis przedmiotu zamówienia" dataDxfId="240"/>
    <tableColumn id="3" name="J.m." dataDxfId="239"/>
    <tableColumn id="4" name="Ilość" dataDxfId="238"/>
    <tableColumn id="5" name="Cena jednostkowa brutto" dataDxfId="237"/>
    <tableColumn id="6" name="Cena brutto*" dataDxfId="236"/>
    <tableColumn id="7" name="Producent oraz Typ/ Model" dataDxfId="235"/>
  </tableColumns>
  <tableStyleInfo name="Emilia błękit" showFirstColumn="0" showLastColumn="0" showRowStripes="1" showColumnStripes="0"/>
</table>
</file>

<file path=xl/tables/table26.xml><?xml version="1.0" encoding="utf-8"?>
<table xmlns="http://schemas.openxmlformats.org/spreadsheetml/2006/main" id="75" name="Tabela1913294954697576" displayName="Tabela1913294954697576" ref="A4:G6" totalsRowShown="0" headerRowDxfId="231" dataDxfId="229" headerRowBorderDxfId="230" tableBorderDxfId="228">
  <tableColumns count="7">
    <tableColumn id="1" name="L.p." dataDxfId="227"/>
    <tableColumn id="2" name="Opis przedmiotu zamówienia" dataDxfId="226"/>
    <tableColumn id="3" name="J.m." dataDxfId="225"/>
    <tableColumn id="4" name="Ilość" dataDxfId="224"/>
    <tableColumn id="5" name="Cena jednostkowa brutto" dataDxfId="223"/>
    <tableColumn id="6" name="Cena brutto*" dataDxfId="222"/>
    <tableColumn id="7" name=" Numer NSN  oraz PN" dataDxfId="221"/>
  </tableColumns>
  <tableStyleInfo name="Emilia błękit" showFirstColumn="0" showLastColumn="0" showRowStripes="1" showColumnStripes="0"/>
</table>
</file>

<file path=xl/tables/table27.xml><?xml version="1.0" encoding="utf-8"?>
<table xmlns="http://schemas.openxmlformats.org/spreadsheetml/2006/main" id="81" name="Tabela1913294954697582" displayName="Tabela1913294954697582" ref="A4:G6" totalsRowShown="0" headerRowDxfId="217" dataDxfId="215" headerRowBorderDxfId="216" tableBorderDxfId="214">
  <tableColumns count="7">
    <tableColumn id="1" name="L.p." dataDxfId="213"/>
    <tableColumn id="2" name="Opis przedmiotu zamówienia" dataDxfId="212"/>
    <tableColumn id="3" name="J.m." dataDxfId="211"/>
    <tableColumn id="4" name="Ilość" dataDxfId="210"/>
    <tableColumn id="5" name="Cena jednostkowa brutto" dataDxfId="209"/>
    <tableColumn id="6" name="Cena brutto*" dataDxfId="208"/>
    <tableColumn id="7" name=" Numer NSN  oraz PN" dataDxfId="207"/>
  </tableColumns>
  <tableStyleInfo name="Emilia błękit" showFirstColumn="0" showLastColumn="0" showRowStripes="1" showColumnStripes="0"/>
</table>
</file>

<file path=xl/tables/table28.xml><?xml version="1.0" encoding="utf-8"?>
<table xmlns="http://schemas.openxmlformats.org/spreadsheetml/2006/main" id="82" name="Tabela1913294954697583" displayName="Tabela1913294954697583" ref="A4:G6" totalsRowShown="0" headerRowDxfId="203" dataDxfId="201" headerRowBorderDxfId="202" tableBorderDxfId="200">
  <tableColumns count="7">
    <tableColumn id="1" name="L.p." dataDxfId="199"/>
    <tableColumn id="2" name="Opis przedmiotu zamówienia" dataDxfId="198"/>
    <tableColumn id="3" name="J.m." dataDxfId="197"/>
    <tableColumn id="4" name="Ilość" dataDxfId="196"/>
    <tableColumn id="5" name="Cena jednostkowa brutto" dataDxfId="195"/>
    <tableColumn id="6" name="Cena brutto*" dataDxfId="194"/>
    <tableColumn id="7" name=" Numer NSN  oraz PN" dataDxfId="193"/>
  </tableColumns>
  <tableStyleInfo name="Emilia błękit" showFirstColumn="0" showLastColumn="0" showRowStripes="1" showColumnStripes="0"/>
</table>
</file>

<file path=xl/tables/table29.xml><?xml version="1.0" encoding="utf-8"?>
<table xmlns="http://schemas.openxmlformats.org/spreadsheetml/2006/main" id="83" name="Tabela1913294954697584" displayName="Tabela1913294954697584" ref="A4:G6" totalsRowShown="0" headerRowDxfId="189" dataDxfId="187" headerRowBorderDxfId="188" tableBorderDxfId="186">
  <tableColumns count="7">
    <tableColumn id="1" name="L.p." dataDxfId="185"/>
    <tableColumn id="2" name="Opis przedmiotu zamówienia" dataDxfId="184"/>
    <tableColumn id="3" name="J.m." dataDxfId="183"/>
    <tableColumn id="4" name="Ilość" dataDxfId="182"/>
    <tableColumn id="5" name="Cena jednostkowa brutto" dataDxfId="181"/>
    <tableColumn id="6" name="Cena brutto*" dataDxfId="180"/>
    <tableColumn id="7" name=" Numer NSN  oraz PN" dataDxfId="179"/>
  </tableColumns>
  <tableStyleInfo name="Emilia błękit" showFirstColumn="0" showLastColumn="0" showRowStripes="1" showColumnStripes="0"/>
</table>
</file>

<file path=xl/tables/table3.xml><?xml version="1.0" encoding="utf-8"?>
<table xmlns="http://schemas.openxmlformats.org/spreadsheetml/2006/main" id="21" name="Tabela191322" displayName="Tabela191322" ref="A4:G6" totalsRowShown="0" headerRowDxfId="553" dataDxfId="551" headerRowBorderDxfId="552" tableBorderDxfId="550">
  <tableColumns count="7">
    <tableColumn id="1" name="L.p." dataDxfId="549"/>
    <tableColumn id="2" name="Opis przedmiotu zamówienia" dataDxfId="548"/>
    <tableColumn id="3" name="J.m." dataDxfId="547"/>
    <tableColumn id="4" name="Ilość" dataDxfId="546"/>
    <tableColumn id="5" name="Cena jednostkowa brutto" dataDxfId="545"/>
    <tableColumn id="6" name="Cena brutto*" dataDxfId="544"/>
    <tableColumn id="7" name=" Numer NSN  oraz PN" dataDxfId="543"/>
  </tableColumns>
  <tableStyleInfo name="Emilia błękit" showFirstColumn="0" showLastColumn="0" showRowStripes="1" showColumnStripes="0"/>
</table>
</file>

<file path=xl/tables/table30.xml><?xml version="1.0" encoding="utf-8"?>
<table xmlns="http://schemas.openxmlformats.org/spreadsheetml/2006/main" id="84" name="Tabela1913294954697585" displayName="Tabela1913294954697585" ref="A4:G6" totalsRowShown="0" headerRowDxfId="175" dataDxfId="173" headerRowBorderDxfId="174" tableBorderDxfId="172">
  <tableColumns count="7">
    <tableColumn id="1" name="L.p." dataDxfId="171"/>
    <tableColumn id="2" name="Opis przedmiotu zamówienia" dataDxfId="170"/>
    <tableColumn id="3" name="J.m." dataDxfId="169"/>
    <tableColumn id="4" name="Ilość" dataDxfId="168"/>
    <tableColumn id="5" name="Cena jednostkowa brutto" dataDxfId="167"/>
    <tableColumn id="6" name="Cena brutto*" dataDxfId="166"/>
    <tableColumn id="7" name=" Numer NSN  oraz PN" dataDxfId="165"/>
  </tableColumns>
  <tableStyleInfo name="Emilia błękit" showFirstColumn="0" showLastColumn="0" showRowStripes="1" showColumnStripes="0"/>
</table>
</file>

<file path=xl/tables/table31.xml><?xml version="1.0" encoding="utf-8"?>
<table xmlns="http://schemas.openxmlformats.org/spreadsheetml/2006/main" id="85" name="Tabela1913294954697586" displayName="Tabela1913294954697586" ref="A4:G6" totalsRowShown="0" headerRowDxfId="161" dataDxfId="159" headerRowBorderDxfId="160" tableBorderDxfId="158">
  <tableColumns count="7">
    <tableColumn id="1" name="L.p." dataDxfId="157"/>
    <tableColumn id="2" name="Opis przedmiotu zamówienia" dataDxfId="156"/>
    <tableColumn id="3" name="J.m." dataDxfId="155"/>
    <tableColumn id="4" name="Ilość" dataDxfId="154"/>
    <tableColumn id="5" name="Cena jednostkowa brutto" dataDxfId="153"/>
    <tableColumn id="6" name="Cena brutto*" dataDxfId="152"/>
    <tableColumn id="7" name=" Numer NSN  oraz PN" dataDxfId="151"/>
  </tableColumns>
  <tableStyleInfo name="Emilia błękit" showFirstColumn="0" showLastColumn="0" showRowStripes="1" showColumnStripes="0"/>
</table>
</file>

<file path=xl/tables/table32.xml><?xml version="1.0" encoding="utf-8"?>
<table xmlns="http://schemas.openxmlformats.org/spreadsheetml/2006/main" id="88" name="Tabela1913294954697589" displayName="Tabela1913294954697589" ref="A4:G6" totalsRowShown="0" headerRowDxfId="147" dataDxfId="145" headerRowBorderDxfId="146" tableBorderDxfId="144">
  <tableColumns count="7">
    <tableColumn id="1" name="L.p." dataDxfId="143"/>
    <tableColumn id="2" name="Opis przedmiotu zamówienia" dataDxfId="142"/>
    <tableColumn id="3" name="J.m." dataDxfId="141"/>
    <tableColumn id="4" name="Ilość" dataDxfId="140"/>
    <tableColumn id="5" name="Cena jednostkowa brutto" dataDxfId="139"/>
    <tableColumn id="6" name="Cena brutto*" dataDxfId="138"/>
    <tableColumn id="7" name=" Numer NSN  oraz PN" dataDxfId="137"/>
  </tableColumns>
  <tableStyleInfo name="Emilia błękit" showFirstColumn="0" showLastColumn="0" showRowStripes="1" showColumnStripes="0"/>
</table>
</file>

<file path=xl/tables/table33.xml><?xml version="1.0" encoding="utf-8"?>
<table xmlns="http://schemas.openxmlformats.org/spreadsheetml/2006/main" id="89" name="Tabela1913294954697590" displayName="Tabela1913294954697590" ref="A4:G6" totalsRowShown="0" headerRowDxfId="133" dataDxfId="131" headerRowBorderDxfId="132" tableBorderDxfId="130">
  <tableColumns count="7">
    <tableColumn id="1" name="L.p." dataDxfId="129"/>
    <tableColumn id="2" name="Opis przedmiotu zamówienia" dataDxfId="128"/>
    <tableColumn id="3" name="J.m." dataDxfId="127"/>
    <tableColumn id="4" name="Ilość" dataDxfId="126"/>
    <tableColumn id="5" name="Cena jednostkowa brutto" dataDxfId="125"/>
    <tableColumn id="6" name="Cena brutto*" dataDxfId="124"/>
    <tableColumn id="7" name=" Numer NSN  oraz PN" dataDxfId="123"/>
  </tableColumns>
  <tableStyleInfo name="Emilia błękit" showFirstColumn="0" showLastColumn="0" showRowStripes="1" showColumnStripes="0"/>
</table>
</file>

<file path=xl/tables/table34.xml><?xml version="1.0" encoding="utf-8"?>
<table xmlns="http://schemas.openxmlformats.org/spreadsheetml/2006/main" id="90" name="Tabela1913294954697591" displayName="Tabela1913294954697591" ref="A4:G6" totalsRowShown="0" headerRowDxfId="119" dataDxfId="117" headerRowBorderDxfId="118" tableBorderDxfId="116">
  <tableColumns count="7">
    <tableColumn id="1" name="L.p." dataDxfId="115"/>
    <tableColumn id="2" name="Opis przedmiotu zamówienia" dataDxfId="114"/>
    <tableColumn id="3" name="J.m." dataDxfId="113"/>
    <tableColumn id="4" name="Ilość" dataDxfId="112"/>
    <tableColumn id="5" name="Cena jednostkowa brutto" dataDxfId="111"/>
    <tableColumn id="6" name="Cena brutto*" dataDxfId="110"/>
    <tableColumn id="7" name=" Numer NSN  oraz PN" dataDxfId="109"/>
  </tableColumns>
  <tableStyleInfo name="Emilia błękit" showFirstColumn="0" showLastColumn="0" showRowStripes="1" showColumnStripes="0"/>
</table>
</file>

<file path=xl/tables/table35.xml><?xml version="1.0" encoding="utf-8"?>
<table xmlns="http://schemas.openxmlformats.org/spreadsheetml/2006/main" id="92" name="Tabela1913294954697593" displayName="Tabela1913294954697593" ref="A4:G6" totalsRowShown="0" headerRowDxfId="105" dataDxfId="103" headerRowBorderDxfId="104" tableBorderDxfId="102">
  <tableColumns count="7">
    <tableColumn id="1" name="L.p." dataDxfId="101"/>
    <tableColumn id="2" name="Opis przedmiotu zamówienia" dataDxfId="100"/>
    <tableColumn id="3" name="J.m." dataDxfId="99"/>
    <tableColumn id="4" name="Ilość" dataDxfId="98"/>
    <tableColumn id="5" name="Cena jednostkowa brutto" dataDxfId="97"/>
    <tableColumn id="6" name="Cena brutto*" dataDxfId="96"/>
    <tableColumn id="7" name=" Numer NSN  oraz PN" dataDxfId="95"/>
  </tableColumns>
  <tableStyleInfo name="Emilia błękit" showFirstColumn="0" showLastColumn="0" showRowStripes="1" showColumnStripes="0"/>
</table>
</file>

<file path=xl/tables/table36.xml><?xml version="1.0" encoding="utf-8"?>
<table xmlns="http://schemas.openxmlformats.org/spreadsheetml/2006/main" id="103" name="Tabela19132949546975102104" displayName="Tabela19132949546975102104" ref="A4:G6" totalsRowShown="0" headerRowDxfId="92" dataDxfId="90" headerRowBorderDxfId="91" tableBorderDxfId="89">
  <tableColumns count="7">
    <tableColumn id="1" name="L.p." dataDxfId="88"/>
    <tableColumn id="2" name="Opis przedmiotu zamówienia" dataDxfId="87"/>
    <tableColumn id="3" name="J.m." dataDxfId="86"/>
    <tableColumn id="4" name="Ilość" dataDxfId="85"/>
    <tableColumn id="5" name="Cena jednostkowa brutto" dataDxfId="84"/>
    <tableColumn id="6" name="Cena brutto*" dataDxfId="83"/>
    <tableColumn id="7" name="Nazwa produkt oferowany oraz Producent" dataDxfId="82"/>
  </tableColumns>
  <tableStyleInfo name="Emilia błękit" showFirstColumn="0" showLastColumn="0" showRowStripes="1" showColumnStripes="0"/>
</table>
</file>

<file path=xl/tables/table37.xml><?xml version="1.0" encoding="utf-8"?>
<table xmlns="http://schemas.openxmlformats.org/spreadsheetml/2006/main" id="104" name="Tabela19132949546975102105" displayName="Tabela19132949546975102105" ref="A4:G6" totalsRowShown="0" headerRowDxfId="79" dataDxfId="77" headerRowBorderDxfId="78" tableBorderDxfId="76">
  <tableColumns count="7">
    <tableColumn id="1" name="L.p." dataDxfId="75"/>
    <tableColumn id="2" name="Opis przedmiotu zamówienia" dataDxfId="74"/>
    <tableColumn id="3" name="J.m." dataDxfId="73"/>
    <tableColumn id="4" name="Ilość" dataDxfId="72"/>
    <tableColumn id="5" name="Cena jednostkowa brutto" dataDxfId="71"/>
    <tableColumn id="6" name="Cena brutto*" dataDxfId="70"/>
    <tableColumn id="7" name="Nazwa produkt oferowany oraz Producent" dataDxfId="69"/>
  </tableColumns>
  <tableStyleInfo name="Emilia błękit" showFirstColumn="0" showLastColumn="0" showRowStripes="1" showColumnStripes="0"/>
</table>
</file>

<file path=xl/tables/table38.xml><?xml version="1.0" encoding="utf-8"?>
<table xmlns="http://schemas.openxmlformats.org/spreadsheetml/2006/main" id="105" name="Tabela19132949546975102106" displayName="Tabela19132949546975102106" ref="A4:G6" totalsRowShown="0" headerRowDxfId="66" dataDxfId="64" headerRowBorderDxfId="65" tableBorderDxfId="63">
  <tableColumns count="7">
    <tableColumn id="1" name="L.p." dataDxfId="62"/>
    <tableColumn id="2" name="Opis przedmiotu zamówienia" dataDxfId="61"/>
    <tableColumn id="3" name="J.m." dataDxfId="60"/>
    <tableColumn id="4" name="Ilość" dataDxfId="59"/>
    <tableColumn id="5" name="Cena jednostkowa brutto" dataDxfId="58"/>
    <tableColumn id="6" name="Cena brutto*" dataDxfId="57"/>
    <tableColumn id="7" name="Nazwa produkt oferowany oraz Producent" dataDxfId="56"/>
  </tableColumns>
  <tableStyleInfo name="Emilia błękit" showFirstColumn="0" showLastColumn="0" showRowStripes="1" showColumnStripes="0"/>
</table>
</file>

<file path=xl/tables/table39.xml><?xml version="1.0" encoding="utf-8"?>
<table xmlns="http://schemas.openxmlformats.org/spreadsheetml/2006/main" id="1" name="Tabela191329495459" displayName="Tabela191329495459" ref="A4:G6" totalsRowShown="0" headerRowDxfId="52" dataDxfId="50" headerRowBorderDxfId="51" tableBorderDxfId="49">
  <tableColumns count="7">
    <tableColumn id="1" name="L.p." dataDxfId="48"/>
    <tableColumn id="2" name="Opis przedmiotu zamówienia" dataDxfId="47"/>
    <tableColumn id="3" name="J.m." dataDxfId="46"/>
    <tableColumn id="4" name="Ilość" dataDxfId="45"/>
    <tableColumn id="5" name="Cena jednostkowa brutto" dataDxfId="44"/>
    <tableColumn id="6" name="Cena brutto*" dataDxfId="43"/>
    <tableColumn id="7" name=" Numer NSN  oraz PN" dataDxfId="42"/>
  </tableColumns>
  <tableStyleInfo name="Emilia błękit" showFirstColumn="0" showLastColumn="0" showRowStripes="1" showColumnStripes="0"/>
</table>
</file>

<file path=xl/tables/table4.xml><?xml version="1.0" encoding="utf-8"?>
<table xmlns="http://schemas.openxmlformats.org/spreadsheetml/2006/main" id="23" name="Tabela191324" displayName="Tabela191324" ref="A4:G6" totalsRowShown="0" headerRowDxfId="539" dataDxfId="537" headerRowBorderDxfId="538" tableBorderDxfId="536">
  <tableColumns count="7">
    <tableColumn id="1" name="L.p." dataDxfId="535"/>
    <tableColumn id="2" name="Opis przedmiotu zamówienia" dataDxfId="534"/>
    <tableColumn id="3" name="J.m." dataDxfId="533"/>
    <tableColumn id="4" name="Ilość" dataDxfId="532"/>
    <tableColumn id="5" name="Cena jednostkowa brutto" dataDxfId="531"/>
    <tableColumn id="6" name="Cena brutto*" dataDxfId="530"/>
    <tableColumn id="7" name=" Numer NSN  oraz PN" dataDxfId="529"/>
  </tableColumns>
  <tableStyleInfo name="Emilia błękit" showFirstColumn="0" showLastColumn="0" showRowStripes="1" showColumnStripes="0"/>
</table>
</file>

<file path=xl/tables/table40.xml><?xml version="1.0" encoding="utf-8"?>
<table xmlns="http://schemas.openxmlformats.org/spreadsheetml/2006/main" id="4" name="Tabela1913294954697594" displayName="Tabela1913294954697594" ref="A4:G6" totalsRowShown="0" headerRowDxfId="38" dataDxfId="36" headerRowBorderDxfId="37" tableBorderDxfId="35">
  <tableColumns count="7">
    <tableColumn id="1" name="L.p." dataDxfId="34"/>
    <tableColumn id="2" name="Opis przedmiotu zamówienia" dataDxfId="33"/>
    <tableColumn id="3" name="J.m." dataDxfId="32"/>
    <tableColumn id="4" name="Ilość" dataDxfId="31"/>
    <tableColumn id="5" name="Cena jednostkowa brutto" dataDxfId="30"/>
    <tableColumn id="6" name="Cena brutto*" dataDxfId="29"/>
    <tableColumn id="7" name=" Numer NSN  oraz PN" dataDxfId="28"/>
  </tableColumns>
  <tableStyleInfo name="Emilia błękit" showFirstColumn="0" showLastColumn="0" showRowStripes="1" showColumnStripes="0"/>
</table>
</file>

<file path=xl/tables/table41.xml><?xml version="1.0" encoding="utf-8"?>
<table xmlns="http://schemas.openxmlformats.org/spreadsheetml/2006/main" id="5" name="Tabela1913294954697598" displayName="Tabela1913294954697598" ref="A4:G6" totalsRowShown="0" headerRowDxfId="24" dataDxfId="22" headerRowBorderDxfId="23" tableBorderDxfId="21">
  <tableColumns count="7">
    <tableColumn id="1" name="L.p." dataDxfId="20"/>
    <tableColumn id="2" name="Opis przedmiotu zamówienia" dataDxfId="19"/>
    <tableColumn id="3" name="J.m." dataDxfId="18"/>
    <tableColumn id="4" name="Ilość" dataDxfId="17"/>
    <tableColumn id="5" name="Cena jednostkowa brutto" dataDxfId="16"/>
    <tableColumn id="6" name="Cena brutto*" dataDxfId="15"/>
    <tableColumn id="7" name=" Numer NSN  oraz PN" dataDxfId="14"/>
  </tableColumns>
  <tableStyleInfo name="Emilia błękit" showFirstColumn="0" showLastColumn="0" showRowStripes="1" showColumnStripes="0"/>
</table>
</file>

<file path=xl/tables/table42.xml><?xml version="1.0" encoding="utf-8"?>
<table xmlns="http://schemas.openxmlformats.org/spreadsheetml/2006/main" id="7" name="Tabela191329495469759838" displayName="Tabela191329495469759838" ref="A4:G6" totalsRowShown="0" headerRowDxfId="10" dataDxfId="8" headerRowBorderDxfId="9" tableBorderDxfId="7">
  <tableColumns count="7">
    <tableColumn id="1" name="L.p." dataDxfId="6"/>
    <tableColumn id="2" name="Opis przedmiotu zamówienia" dataDxfId="5"/>
    <tableColumn id="3" name="J.m." dataDxfId="4"/>
    <tableColumn id="4" name="Ilość" dataDxfId="3"/>
    <tableColumn id="5" name="Cena jednostkowa brutto" dataDxfId="2"/>
    <tableColumn id="6" name="Cena brutto*" dataDxfId="1"/>
    <tableColumn id="7" name=" Numer NSN  oraz PN" dataDxfId="0"/>
  </tableColumns>
  <tableStyleInfo name="Emilia błękit" showFirstColumn="0" showLastColumn="0" showRowStripes="1" showColumnStripes="0"/>
</table>
</file>

<file path=xl/tables/table5.xml><?xml version="1.0" encoding="utf-8"?>
<table xmlns="http://schemas.openxmlformats.org/spreadsheetml/2006/main" id="25" name="Tabela191326" displayName="Tabela191326" ref="A4:G6" totalsRowShown="0" headerRowDxfId="525" dataDxfId="523" headerRowBorderDxfId="524" tableBorderDxfId="522">
  <tableColumns count="7">
    <tableColumn id="1" name="L.p." dataDxfId="521"/>
    <tableColumn id="2" name="Opis przedmiotu zamówienia" dataDxfId="520"/>
    <tableColumn id="3" name="J.m." dataDxfId="519"/>
    <tableColumn id="4" name="Ilość" dataDxfId="518"/>
    <tableColumn id="5" name="Cena jednostkowa brutto" dataDxfId="517"/>
    <tableColumn id="6" name="Cena brutto*" dataDxfId="516"/>
    <tableColumn id="7" name=" Numer NSN  oraz PN" dataDxfId="515"/>
  </tableColumns>
  <tableStyleInfo name="Emilia błękit" showFirstColumn="0" showLastColumn="0" showRowStripes="1" showColumnStripes="0"/>
</table>
</file>

<file path=xl/tables/table6.xml><?xml version="1.0" encoding="utf-8"?>
<table xmlns="http://schemas.openxmlformats.org/spreadsheetml/2006/main" id="28" name="Tabela191329" displayName="Tabela191329" ref="A4:G6" totalsRowShown="0" headerRowDxfId="511" dataDxfId="509" headerRowBorderDxfId="510" tableBorderDxfId="508">
  <tableColumns count="7">
    <tableColumn id="1" name="L.p." dataDxfId="507"/>
    <tableColumn id="2" name="Opis przedmiotu zamówienia" dataDxfId="506"/>
    <tableColumn id="3" name="J.m." dataDxfId="505"/>
    <tableColumn id="4" name="Ilość" dataDxfId="504"/>
    <tableColumn id="5" name="Cena jednostkowa brutto" dataDxfId="503"/>
    <tableColumn id="6" name="Cena brutto*" dataDxfId="502"/>
    <tableColumn id="7" name=" Numer NSN  oraz PN" dataDxfId="501"/>
  </tableColumns>
  <tableStyleInfo name="Emilia błękit" showFirstColumn="0" showLastColumn="0" showRowStripes="1" showColumnStripes="0"/>
</table>
</file>

<file path=xl/tables/table7.xml><?xml version="1.0" encoding="utf-8"?>
<table xmlns="http://schemas.openxmlformats.org/spreadsheetml/2006/main" id="29" name="Tabela19132930" displayName="Tabela19132930" ref="A4:G6" totalsRowShown="0" headerRowDxfId="497" dataDxfId="495" headerRowBorderDxfId="496" tableBorderDxfId="494">
  <tableColumns count="7">
    <tableColumn id="1" name="L.p." dataDxfId="493"/>
    <tableColumn id="2" name="Opis przedmiotu zamówienia" dataDxfId="492"/>
    <tableColumn id="3" name="J.m." dataDxfId="491"/>
    <tableColumn id="4" name="Ilość" dataDxfId="490"/>
    <tableColumn id="5" name="Cena jednostkowa brutto" dataDxfId="489"/>
    <tableColumn id="6" name="Cena brutto*" dataDxfId="488"/>
    <tableColumn id="7" name="Nr PN oraz nr koloru" dataDxfId="487"/>
  </tableColumns>
  <tableStyleInfo name="Emilia błękit" showFirstColumn="0" showLastColumn="0" showRowStripes="1" showColumnStripes="0"/>
</table>
</file>

<file path=xl/tables/table8.xml><?xml version="1.0" encoding="utf-8"?>
<table xmlns="http://schemas.openxmlformats.org/spreadsheetml/2006/main" id="31" name="Tabela19132932" displayName="Tabela19132932" ref="A4:G6" totalsRowShown="0" headerRowDxfId="483" dataDxfId="481" headerRowBorderDxfId="482" tableBorderDxfId="480">
  <tableColumns count="7">
    <tableColumn id="1" name="L.p." dataDxfId="479"/>
    <tableColumn id="2" name="Opis przedmiotu zamówienia" dataDxfId="478"/>
    <tableColumn id="3" name="J.m." dataDxfId="477"/>
    <tableColumn id="4" name="Ilość" dataDxfId="476"/>
    <tableColumn id="5" name="Cena jednostkowa brutto" dataDxfId="475"/>
    <tableColumn id="6" name="Cena brutto*" dataDxfId="474"/>
    <tableColumn id="7" name=" Numer NSN  oraz PN" dataDxfId="473"/>
  </tableColumns>
  <tableStyleInfo name="Emilia błękit" showFirstColumn="0" showLastColumn="0" showRowStripes="1" showColumnStripes="0"/>
</table>
</file>

<file path=xl/tables/table9.xml><?xml version="1.0" encoding="utf-8"?>
<table xmlns="http://schemas.openxmlformats.org/spreadsheetml/2006/main" id="32" name="Tabela19132933" displayName="Tabela19132933" ref="A4:G6" totalsRowShown="0" headerRowDxfId="469" dataDxfId="467" headerRowBorderDxfId="468" tableBorderDxfId="466">
  <tableColumns count="7">
    <tableColumn id="1" name="L.p." dataDxfId="465"/>
    <tableColumn id="2" name="Opis przedmiotu zamówienia" dataDxfId="464"/>
    <tableColumn id="3" name="J.m." dataDxfId="463"/>
    <tableColumn id="4" name="Ilość" dataDxfId="462"/>
    <tableColumn id="5" name="Cena jednostkowa brutto" dataDxfId="461"/>
    <tableColumn id="6" name="Cena brutto*" dataDxfId="460"/>
    <tableColumn id="7" name=" Numer NSN  oraz PN" dataDxfId="459"/>
  </tableColumns>
  <tableStyleInfo name="Emilia błękit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Ciepły niebieski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E8" sqref="E8"/>
    </sheetView>
  </sheetViews>
  <sheetFormatPr defaultRowHeight="12.75"/>
  <cols>
    <col min="1" max="1" width="9.5703125" style="2" customWidth="1"/>
    <col min="2" max="2" width="43.42578125" style="4" customWidth="1"/>
    <col min="3" max="3" width="7.28515625" style="3" customWidth="1"/>
    <col min="4" max="4" width="9.140625" style="6"/>
    <col min="5" max="5" width="20.5703125" style="27" customWidth="1"/>
    <col min="6" max="6" width="14.85546875" style="3" customWidth="1"/>
    <col min="7" max="7" width="19.14062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57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81.75" customHeight="1" thickTop="1">
      <c r="A6" s="26">
        <v>1</v>
      </c>
      <c r="B6" s="51" t="s">
        <v>42</v>
      </c>
      <c r="C6" s="29" t="s">
        <v>13</v>
      </c>
      <c r="D6" s="30">
        <v>2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60">
      <c r="A8" s="8">
        <f>F7</f>
        <v>0</v>
      </c>
      <c r="B8" s="24" t="s">
        <v>12</v>
      </c>
      <c r="F8" s="40"/>
    </row>
    <row r="10" spans="1:7" ht="30">
      <c r="A10" s="15">
        <v>1524</v>
      </c>
      <c r="B10" s="14" t="s">
        <v>10</v>
      </c>
    </row>
    <row r="12" spans="1:7" ht="58.5" customHeight="1">
      <c r="A12" s="53" t="s">
        <v>106</v>
      </c>
      <c r="B12" s="53"/>
      <c r="C12" s="53"/>
      <c r="D12" s="53"/>
      <c r="E12" s="53"/>
      <c r="F12" s="53"/>
      <c r="G12" s="53"/>
    </row>
  </sheetData>
  <mergeCells count="3">
    <mergeCell ref="A12:G12"/>
    <mergeCell ref="F1:G1"/>
    <mergeCell ref="B2:G2"/>
  </mergeCells>
  <conditionalFormatting sqref="F1 F3:G3 F4 G6">
    <cfRule type="cellIs" dxfId="584" priority="2" stopIfTrue="1" operator="equal">
      <formula>0</formula>
    </cfRule>
  </conditionalFormatting>
  <conditionalFormatting sqref="F6">
    <cfRule type="cellIs" dxfId="583" priority="3" operator="notEqual">
      <formula>$E6:$E6*$D6:$D6</formula>
    </cfRule>
  </conditionalFormatting>
  <conditionalFormatting sqref="F5">
    <cfRule type="cellIs" dxfId="582" priority="1" stopIfTrue="1" operator="equal">
      <formula>0</formula>
    </cfRule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50.28515625" style="4" customWidth="1"/>
    <col min="3" max="3" width="7.28515625" style="3" customWidth="1"/>
    <col min="4" max="4" width="9.140625" style="6"/>
    <col min="5" max="5" width="20.5703125" style="28" customWidth="1"/>
    <col min="6" max="6" width="14.85546875" style="3" customWidth="1"/>
    <col min="7" max="7" width="18.8554687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66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69" customHeight="1" thickTop="1">
      <c r="A6" s="26">
        <v>1</v>
      </c>
      <c r="B6" s="34" t="s">
        <v>19</v>
      </c>
      <c r="C6" s="31" t="s">
        <v>13</v>
      </c>
      <c r="D6" s="32">
        <v>10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48">
      <c r="A8" s="8">
        <f>F7</f>
        <v>0</v>
      </c>
      <c r="B8" s="24" t="s">
        <v>12</v>
      </c>
      <c r="F8" s="40"/>
    </row>
    <row r="11" spans="1:7" ht="28.5" customHeight="1">
      <c r="A11" s="15">
        <v>1524</v>
      </c>
      <c r="B11" s="14" t="s">
        <v>10</v>
      </c>
    </row>
    <row r="13" spans="1:7" ht="47.2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458" priority="2" stopIfTrue="1" operator="equal">
      <formula>0</formula>
    </cfRule>
  </conditionalFormatting>
  <conditionalFormatting sqref="F6">
    <cfRule type="cellIs" dxfId="457" priority="3" operator="notEqual">
      <formula>$E6:$E6*$D6:$D6</formula>
    </cfRule>
  </conditionalFormatting>
  <conditionalFormatting sqref="F5">
    <cfRule type="cellIs" dxfId="456" priority="1" stopIfTrue="1" operator="equal">
      <formula>0</formula>
    </cfRule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58.85546875" style="4" customWidth="1"/>
    <col min="3" max="3" width="7.28515625" style="3" customWidth="1"/>
    <col min="4" max="4" width="9.140625" style="6"/>
    <col min="5" max="5" width="20.5703125" style="28" customWidth="1"/>
    <col min="6" max="6" width="14.85546875" style="3" customWidth="1"/>
    <col min="7" max="7" width="18.8554687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67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69.75" customHeight="1" thickTop="1">
      <c r="A6" s="26">
        <v>1</v>
      </c>
      <c r="B6" s="34" t="s">
        <v>20</v>
      </c>
      <c r="C6" s="31" t="s">
        <v>13</v>
      </c>
      <c r="D6" s="32">
        <v>1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48">
      <c r="A8" s="8">
        <f>F7</f>
        <v>0</v>
      </c>
      <c r="B8" s="24" t="s">
        <v>12</v>
      </c>
      <c r="F8" s="40"/>
    </row>
    <row r="9" spans="1:7" ht="30">
      <c r="A9" s="15">
        <v>1524</v>
      </c>
      <c r="B9" s="14" t="s">
        <v>10</v>
      </c>
    </row>
    <row r="12" spans="1:7" ht="43.5" customHeight="1">
      <c r="A12" s="53" t="s">
        <v>106</v>
      </c>
      <c r="B12" s="53"/>
      <c r="C12" s="53"/>
      <c r="D12" s="53"/>
      <c r="E12" s="53"/>
      <c r="F12" s="53"/>
      <c r="G12" s="53"/>
    </row>
  </sheetData>
  <mergeCells count="3">
    <mergeCell ref="A12:G12"/>
    <mergeCell ref="F1:G1"/>
    <mergeCell ref="B2:G2"/>
  </mergeCells>
  <conditionalFormatting sqref="F1 F3:G3 F4 G6">
    <cfRule type="cellIs" dxfId="444" priority="2" stopIfTrue="1" operator="equal">
      <formula>0</formula>
    </cfRule>
  </conditionalFormatting>
  <conditionalFormatting sqref="F6">
    <cfRule type="cellIs" dxfId="443" priority="3" operator="notEqual">
      <formula>$E6:$E6*$D6:$D6</formula>
    </cfRule>
  </conditionalFormatting>
  <conditionalFormatting sqref="F5">
    <cfRule type="cellIs" dxfId="442" priority="1" stopIfTrue="1" operator="equal">
      <formula>0</formula>
    </cfRule>
  </conditionalFormatting>
  <pageMargins left="0.7" right="0.7" top="0.75" bottom="0.75" header="0.3" footer="0.3"/>
  <pageSetup paperSize="9" scale="96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38.7109375" style="4" customWidth="1"/>
    <col min="3" max="3" width="7.28515625" style="3" customWidth="1"/>
    <col min="4" max="4" width="9.140625" style="6"/>
    <col min="5" max="5" width="20.5703125" style="28" customWidth="1"/>
    <col min="6" max="6" width="14.85546875" style="3" customWidth="1"/>
    <col min="7" max="7" width="18.8554687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68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69.75" customHeight="1" thickTop="1">
      <c r="A6" s="26">
        <v>1</v>
      </c>
      <c r="B6" s="34" t="s">
        <v>21</v>
      </c>
      <c r="C6" s="31" t="s">
        <v>17</v>
      </c>
      <c r="D6" s="32">
        <v>5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60">
      <c r="A8" s="8">
        <f>F7</f>
        <v>0</v>
      </c>
      <c r="B8" s="24" t="s">
        <v>12</v>
      </c>
      <c r="F8" s="40"/>
    </row>
    <row r="11" spans="1:7" ht="30">
      <c r="A11" s="15">
        <v>1524</v>
      </c>
      <c r="B11" s="14" t="s">
        <v>10</v>
      </c>
    </row>
    <row r="13" spans="1:7" ht="48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430" priority="2" stopIfTrue="1" operator="equal">
      <formula>0</formula>
    </cfRule>
  </conditionalFormatting>
  <conditionalFormatting sqref="F6">
    <cfRule type="cellIs" dxfId="429" priority="3" operator="notEqual">
      <formula>$E6:$E6*$D6:$D6</formula>
    </cfRule>
  </conditionalFormatting>
  <conditionalFormatting sqref="F5">
    <cfRule type="cellIs" dxfId="428" priority="1" stopIfTrue="1" operator="equal">
      <formula>0</formula>
    </cfRule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62.140625" style="4" customWidth="1"/>
    <col min="3" max="3" width="7.28515625" style="3" customWidth="1"/>
    <col min="4" max="4" width="9.140625" style="6"/>
    <col min="5" max="5" width="20.5703125" style="28" customWidth="1"/>
    <col min="6" max="6" width="14.85546875" style="3" customWidth="1"/>
    <col min="7" max="7" width="20.4257812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69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110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135.75" customHeight="1" thickTop="1">
      <c r="A6" s="26">
        <v>1</v>
      </c>
      <c r="B6" s="34" t="s">
        <v>22</v>
      </c>
      <c r="C6" s="31" t="s">
        <v>13</v>
      </c>
      <c r="D6" s="32">
        <v>5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36">
      <c r="A8" s="8">
        <f>F7</f>
        <v>0</v>
      </c>
      <c r="B8" s="24" t="s">
        <v>12</v>
      </c>
      <c r="F8" s="40"/>
    </row>
    <row r="11" spans="1:7" ht="18" customHeight="1">
      <c r="A11" s="15">
        <v>1524</v>
      </c>
      <c r="B11" s="14" t="s">
        <v>10</v>
      </c>
    </row>
    <row r="13" spans="1:7" ht="50.2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416" priority="2" stopIfTrue="1" operator="equal">
      <formula>0</formula>
    </cfRule>
  </conditionalFormatting>
  <conditionalFormatting sqref="F6">
    <cfRule type="cellIs" dxfId="415" priority="3" operator="notEqual">
      <formula>$E6:$E6*$D6:$D6</formula>
    </cfRule>
  </conditionalFormatting>
  <conditionalFormatting sqref="F5">
    <cfRule type="cellIs" dxfId="414" priority="1" stopIfTrue="1" operator="equal">
      <formula>0</formula>
    </cfRule>
  </conditionalFormatting>
  <pageMargins left="0.7" right="0.7" top="0.75" bottom="0.75" header="0.3" footer="0.3"/>
  <pageSetup paperSize="9" scale="93" orientation="landscape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53.85546875" style="4" customWidth="1"/>
    <col min="3" max="3" width="7.28515625" style="3" customWidth="1"/>
    <col min="4" max="4" width="9.140625" style="6"/>
    <col min="5" max="5" width="20.5703125" style="28" customWidth="1"/>
    <col min="6" max="6" width="14.85546875" style="3" customWidth="1"/>
    <col min="7" max="7" width="18.8554687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70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69.75" customHeight="1" thickTop="1">
      <c r="A6" s="26">
        <v>1</v>
      </c>
      <c r="B6" s="34" t="s">
        <v>24</v>
      </c>
      <c r="C6" s="31" t="s">
        <v>13</v>
      </c>
      <c r="D6" s="35">
        <v>3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48">
      <c r="A8" s="8">
        <f>F7</f>
        <v>0</v>
      </c>
      <c r="B8" s="24" t="s">
        <v>12</v>
      </c>
      <c r="F8" s="40"/>
    </row>
    <row r="11" spans="1:7" ht="30">
      <c r="A11" s="15">
        <v>1524</v>
      </c>
      <c r="B11" s="14" t="s">
        <v>10</v>
      </c>
    </row>
    <row r="13" spans="1:7" ht="44.2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402" priority="2" stopIfTrue="1" operator="equal">
      <formula>0</formula>
    </cfRule>
  </conditionalFormatting>
  <conditionalFormatting sqref="F6">
    <cfRule type="cellIs" dxfId="401" priority="3" operator="notEqual">
      <formula>$E6:$E6*$D6:$D6</formula>
    </cfRule>
  </conditionalFormatting>
  <conditionalFormatting sqref="F5">
    <cfRule type="cellIs" dxfId="400" priority="1" stopIfTrue="1" operator="equal">
      <formula>0</formula>
    </cfRule>
  </conditionalFormatting>
  <pageMargins left="0.7" right="0.7" top="0.75" bottom="0.75" header="0.3" footer="0.3"/>
  <pageSetup paperSize="9" scale="99" orientation="landscape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50.140625" style="4" customWidth="1"/>
    <col min="3" max="3" width="7.28515625" style="3" customWidth="1"/>
    <col min="4" max="4" width="9.140625" style="6"/>
    <col min="5" max="5" width="20.5703125" style="28" customWidth="1"/>
    <col min="6" max="6" width="14.85546875" style="3" customWidth="1"/>
    <col min="7" max="7" width="18.8554687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71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78" customHeight="1" thickTop="1">
      <c r="A6" s="26">
        <v>1</v>
      </c>
      <c r="B6" s="34" t="s">
        <v>25</v>
      </c>
      <c r="C6" s="31" t="s">
        <v>13</v>
      </c>
      <c r="D6" s="35">
        <v>3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48">
      <c r="A8" s="8">
        <f>F7</f>
        <v>0</v>
      </c>
      <c r="B8" s="24" t="s">
        <v>12</v>
      </c>
      <c r="F8" s="40"/>
    </row>
    <row r="11" spans="1:7" ht="30">
      <c r="A11" s="15">
        <v>1524</v>
      </c>
      <c r="B11" s="14" t="s">
        <v>10</v>
      </c>
    </row>
    <row r="13" spans="1:7" ht="47.2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388" priority="2" stopIfTrue="1" operator="equal">
      <formula>0</formula>
    </cfRule>
  </conditionalFormatting>
  <conditionalFormatting sqref="F6">
    <cfRule type="cellIs" dxfId="387" priority="3" operator="notEqual">
      <formula>$E6:$E6*$D6:$D6</formula>
    </cfRule>
  </conditionalFormatting>
  <conditionalFormatting sqref="F5">
    <cfRule type="cellIs" dxfId="386" priority="1" stopIfTrue="1" operator="equal">
      <formula>0</formula>
    </cfRule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48.140625" style="4" customWidth="1"/>
    <col min="3" max="3" width="7.28515625" style="3" customWidth="1"/>
    <col min="4" max="4" width="9.140625" style="6"/>
    <col min="5" max="5" width="20.5703125" style="28" customWidth="1"/>
    <col min="6" max="6" width="14.85546875" style="3" customWidth="1"/>
    <col min="7" max="7" width="18.8554687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72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77.25" customHeight="1" thickTop="1">
      <c r="A6" s="26">
        <v>1</v>
      </c>
      <c r="B6" s="34" t="s">
        <v>48</v>
      </c>
      <c r="C6" s="31" t="s">
        <v>17</v>
      </c>
      <c r="D6" s="35">
        <v>1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48">
      <c r="A8" s="8">
        <f>F7</f>
        <v>0</v>
      </c>
      <c r="B8" s="24" t="s">
        <v>12</v>
      </c>
      <c r="F8" s="40"/>
    </row>
    <row r="11" spans="1:7" ht="30">
      <c r="A11" s="15">
        <v>1524</v>
      </c>
      <c r="B11" s="14" t="s">
        <v>10</v>
      </c>
    </row>
    <row r="13" spans="1:7" ht="4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374" priority="2" stopIfTrue="1" operator="equal">
      <formula>0</formula>
    </cfRule>
  </conditionalFormatting>
  <conditionalFormatting sqref="F6">
    <cfRule type="cellIs" dxfId="373" priority="3" operator="notEqual">
      <formula>$E6:$E6*$D6:$D6</formula>
    </cfRule>
  </conditionalFormatting>
  <conditionalFormatting sqref="F5">
    <cfRule type="cellIs" dxfId="372" priority="1" stopIfTrue="1" operator="equal">
      <formula>0</formula>
    </cfRule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53.85546875" style="4" customWidth="1"/>
    <col min="3" max="3" width="7.28515625" style="3" customWidth="1"/>
    <col min="4" max="4" width="9.140625" style="6"/>
    <col min="5" max="5" width="20.5703125" style="28" customWidth="1"/>
    <col min="6" max="6" width="14.85546875" style="3" customWidth="1"/>
    <col min="7" max="7" width="18.85546875" style="13" customWidth="1"/>
    <col min="8" max="16384" width="9.140625" style="1"/>
  </cols>
  <sheetData>
    <row r="1" spans="1:7">
      <c r="A1" s="2">
        <v>41</v>
      </c>
      <c r="D1" s="3"/>
      <c r="F1" s="54" t="s">
        <v>107</v>
      </c>
      <c r="G1" s="54"/>
    </row>
    <row r="2" spans="1:7" ht="18" customHeight="1">
      <c r="B2" s="55" t="s">
        <v>73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77.25" customHeight="1" thickTop="1">
      <c r="A6" s="26">
        <v>1</v>
      </c>
      <c r="B6" s="34" t="s">
        <v>26</v>
      </c>
      <c r="C6" s="35" t="s">
        <v>13</v>
      </c>
      <c r="D6" s="35">
        <v>1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48">
      <c r="A8" s="8">
        <f>F7</f>
        <v>0</v>
      </c>
      <c r="B8" s="24" t="s">
        <v>12</v>
      </c>
      <c r="F8" s="40"/>
    </row>
    <row r="11" spans="1:7" ht="30">
      <c r="A11" s="15">
        <v>1524</v>
      </c>
      <c r="B11" s="14" t="s">
        <v>10</v>
      </c>
    </row>
    <row r="13" spans="1:7" ht="42.7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360" priority="2" stopIfTrue="1" operator="equal">
      <formula>0</formula>
    </cfRule>
  </conditionalFormatting>
  <conditionalFormatting sqref="F6">
    <cfRule type="cellIs" dxfId="359" priority="3" operator="notEqual">
      <formula>$E6:$E6*$D6:$D6</formula>
    </cfRule>
  </conditionalFormatting>
  <conditionalFormatting sqref="F5">
    <cfRule type="cellIs" dxfId="358" priority="1" stopIfTrue="1" operator="equal">
      <formula>0</formula>
    </cfRule>
  </conditionalFormatting>
  <pageMargins left="0.7" right="0.7" top="0.75" bottom="0.75" header="0.3" footer="0.3"/>
  <pageSetup paperSize="9" scale="99" orientation="landscape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62.140625" style="4" customWidth="1"/>
    <col min="3" max="3" width="7.28515625" style="3" customWidth="1"/>
    <col min="4" max="4" width="9.140625" style="6"/>
    <col min="5" max="5" width="20.5703125" style="28" customWidth="1"/>
    <col min="6" max="6" width="18.42578125" style="3" customWidth="1"/>
    <col min="7" max="7" width="25.8554687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74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112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63.75" customHeight="1" thickTop="1">
      <c r="A6" s="26">
        <v>1</v>
      </c>
      <c r="B6" s="49" t="s">
        <v>41</v>
      </c>
      <c r="C6" s="29" t="s">
        <v>23</v>
      </c>
      <c r="D6" s="29">
        <v>28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36">
      <c r="A8" s="8">
        <f>F7</f>
        <v>0</v>
      </c>
      <c r="B8" s="24" t="s">
        <v>12</v>
      </c>
      <c r="F8" s="40"/>
    </row>
    <row r="11" spans="1:7" ht="15">
      <c r="A11" s="15">
        <v>1524</v>
      </c>
      <c r="B11" s="14" t="s">
        <v>10</v>
      </c>
    </row>
    <row r="13" spans="1:7" ht="43.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346" priority="2" stopIfTrue="1" operator="equal">
      <formula>0</formula>
    </cfRule>
  </conditionalFormatting>
  <conditionalFormatting sqref="F6">
    <cfRule type="cellIs" dxfId="345" priority="3" operator="notEqual">
      <formula>$E6:$E6*$D6:$D6</formula>
    </cfRule>
  </conditionalFormatting>
  <conditionalFormatting sqref="F5">
    <cfRule type="cellIs" dxfId="344" priority="1" stopIfTrue="1" operator="equal">
      <formula>0</formula>
    </cfRule>
  </conditionalFormatting>
  <pageMargins left="0.7" right="0.7" top="0.75" bottom="0.75" header="0.3" footer="0.3"/>
  <pageSetup paperSize="9" scale="87" orientation="landscape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62.140625" style="4" customWidth="1"/>
    <col min="3" max="3" width="7.28515625" style="3" customWidth="1"/>
    <col min="4" max="4" width="9.140625" style="6"/>
    <col min="5" max="5" width="20.5703125" style="28" customWidth="1"/>
    <col min="6" max="6" width="14.85546875" style="3" customWidth="1"/>
    <col min="7" max="7" width="18.8554687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75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63.75" customHeight="1" thickTop="1">
      <c r="A6" s="26">
        <v>1</v>
      </c>
      <c r="B6" s="36" t="s">
        <v>27</v>
      </c>
      <c r="C6" s="29" t="s">
        <v>13</v>
      </c>
      <c r="D6" s="29">
        <v>20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36">
      <c r="A8" s="8">
        <f>F7</f>
        <v>0</v>
      </c>
      <c r="B8" s="24" t="s">
        <v>12</v>
      </c>
      <c r="F8" s="40"/>
    </row>
    <row r="11" spans="1:7" ht="15">
      <c r="A11" s="15">
        <v>1524</v>
      </c>
      <c r="B11" s="14" t="s">
        <v>10</v>
      </c>
    </row>
    <row r="13" spans="1:7" ht="48.7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332" priority="2" stopIfTrue="1" operator="equal">
      <formula>0</formula>
    </cfRule>
  </conditionalFormatting>
  <conditionalFormatting sqref="F6">
    <cfRule type="cellIs" dxfId="331" priority="3" operator="notEqual">
      <formula>$E6:$E6*$D6:$D6</formula>
    </cfRule>
  </conditionalFormatting>
  <conditionalFormatting sqref="F5">
    <cfRule type="cellIs" dxfId="330" priority="1" stopIfTrue="1" operator="equal">
      <formula>0</formula>
    </cfRule>
  </conditionalFormatting>
  <pageMargins left="0.7" right="0.7" top="0.75" bottom="0.75" header="0.3" footer="0.3"/>
  <pageSetup paperSize="9" scale="94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40.42578125" style="4" customWidth="1"/>
    <col min="3" max="3" width="7.28515625" style="3" customWidth="1"/>
    <col min="4" max="4" width="9.140625" style="6"/>
    <col min="5" max="5" width="20.5703125" style="27" customWidth="1"/>
    <col min="6" max="6" width="14.85546875" style="3" customWidth="1"/>
    <col min="7" max="7" width="18.8554687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58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76.5" customHeight="1" thickTop="1">
      <c r="A6" s="26">
        <v>1</v>
      </c>
      <c r="B6" s="51" t="s">
        <v>14</v>
      </c>
      <c r="C6" s="29" t="s">
        <v>13</v>
      </c>
      <c r="D6" s="30">
        <v>2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60">
      <c r="A8" s="8">
        <f>F7</f>
        <v>0</v>
      </c>
      <c r="B8" s="24" t="s">
        <v>12</v>
      </c>
      <c r="F8" s="40"/>
    </row>
    <row r="11" spans="1:7" ht="30">
      <c r="A11" s="15">
        <v>1524</v>
      </c>
      <c r="B11" s="14" t="s">
        <v>10</v>
      </c>
    </row>
    <row r="13" spans="1:7" ht="47.25" customHeight="1">
      <c r="A13" s="53" t="s">
        <v>105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570" priority="2" stopIfTrue="1" operator="equal">
      <formula>0</formula>
    </cfRule>
  </conditionalFormatting>
  <conditionalFormatting sqref="F6">
    <cfRule type="cellIs" dxfId="569" priority="3" operator="notEqual">
      <formula>$E6:$E6*$D6:$D6</formula>
    </cfRule>
  </conditionalFormatting>
  <conditionalFormatting sqref="F5">
    <cfRule type="cellIs" dxfId="568" priority="1" stopIfTrue="1" operator="equal">
      <formula>0</formula>
    </cfRule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43.140625" style="4" customWidth="1"/>
    <col min="3" max="3" width="7.28515625" style="3" customWidth="1"/>
    <col min="4" max="4" width="9.140625" style="6"/>
    <col min="5" max="5" width="17.85546875" style="28" customWidth="1"/>
    <col min="6" max="6" width="17.140625" style="3" customWidth="1"/>
    <col min="7" max="7" width="25.14062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76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87.75" customHeight="1" thickTop="1">
      <c r="A6" s="26">
        <v>1</v>
      </c>
      <c r="B6" s="36" t="s">
        <v>104</v>
      </c>
      <c r="C6" s="29" t="s">
        <v>13</v>
      </c>
      <c r="D6" s="29">
        <v>1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60">
      <c r="A8" s="8">
        <f>F7</f>
        <v>0</v>
      </c>
      <c r="B8" s="24" t="s">
        <v>12</v>
      </c>
      <c r="F8" s="40"/>
    </row>
    <row r="11" spans="1:7" ht="30">
      <c r="A11" s="15">
        <v>1524</v>
      </c>
      <c r="B11" s="14" t="s">
        <v>10</v>
      </c>
    </row>
    <row r="13" spans="1:7" ht="39.7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318" priority="2" stopIfTrue="1" operator="equal">
      <formula>0</formula>
    </cfRule>
  </conditionalFormatting>
  <conditionalFormatting sqref="F6">
    <cfRule type="cellIs" dxfId="317" priority="3" operator="notEqual">
      <formula>$E6:$E6*$D6:$D6</formula>
    </cfRule>
  </conditionalFormatting>
  <conditionalFormatting sqref="F5">
    <cfRule type="cellIs" dxfId="316" priority="1" stopIfTrue="1" operator="equal">
      <formula>0</formula>
    </cfRule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45.7109375" style="4" customWidth="1"/>
    <col min="3" max="3" width="7.28515625" style="3" customWidth="1"/>
    <col min="4" max="4" width="9.140625" style="6"/>
    <col min="5" max="5" width="18.85546875" style="28" customWidth="1"/>
    <col min="6" max="6" width="19" style="3" customWidth="1"/>
    <col min="7" max="7" width="23.4257812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77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81.75" customHeight="1" thickTop="1">
      <c r="A6" s="26">
        <v>1</v>
      </c>
      <c r="B6" s="49" t="s">
        <v>28</v>
      </c>
      <c r="C6" s="29" t="s">
        <v>23</v>
      </c>
      <c r="D6" s="29">
        <v>3.8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48">
      <c r="A8" s="8">
        <f>F7</f>
        <v>0</v>
      </c>
      <c r="B8" s="24" t="s">
        <v>12</v>
      </c>
      <c r="F8" s="40"/>
    </row>
    <row r="11" spans="1:7" ht="30">
      <c r="A11" s="15">
        <v>1524</v>
      </c>
      <c r="B11" s="14" t="s">
        <v>10</v>
      </c>
    </row>
    <row r="13" spans="1:7" ht="45.7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304" priority="2" stopIfTrue="1" operator="equal">
      <formula>0</formula>
    </cfRule>
  </conditionalFormatting>
  <conditionalFormatting sqref="F6">
    <cfRule type="cellIs" dxfId="303" priority="3" operator="notEqual">
      <formula>$E6:$E6*$D6:$D6</formula>
    </cfRule>
  </conditionalFormatting>
  <conditionalFormatting sqref="F5">
    <cfRule type="cellIs" dxfId="302" priority="1" stopIfTrue="1" operator="equal">
      <formula>0</formula>
    </cfRule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44" style="4" customWidth="1"/>
    <col min="3" max="3" width="7.28515625" style="3" customWidth="1"/>
    <col min="4" max="4" width="9.140625" style="6"/>
    <col min="5" max="5" width="20.5703125" style="28" customWidth="1"/>
    <col min="6" max="6" width="20.140625" style="3" customWidth="1"/>
    <col min="7" max="7" width="22.8554687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78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67.5" customHeight="1" thickTop="1">
      <c r="A6" s="26">
        <v>1</v>
      </c>
      <c r="B6" s="36" t="s">
        <v>29</v>
      </c>
      <c r="C6" s="29" t="s">
        <v>13</v>
      </c>
      <c r="D6" s="29">
        <v>1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60">
      <c r="A8" s="8">
        <f>F7</f>
        <v>0</v>
      </c>
      <c r="B8" s="24" t="s">
        <v>12</v>
      </c>
      <c r="F8" s="40"/>
    </row>
    <row r="11" spans="1:7" ht="30">
      <c r="A11" s="15">
        <v>1524</v>
      </c>
      <c r="B11" s="14" t="s">
        <v>10</v>
      </c>
    </row>
    <row r="13" spans="1:7" ht="4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290" priority="2" stopIfTrue="1" operator="equal">
      <formula>0</formula>
    </cfRule>
  </conditionalFormatting>
  <conditionalFormatting sqref="F6">
    <cfRule type="cellIs" dxfId="289" priority="3" operator="notEqual">
      <formula>$E6:$E6*$D6:$D6</formula>
    </cfRule>
  </conditionalFormatting>
  <conditionalFormatting sqref="F5">
    <cfRule type="cellIs" dxfId="288" priority="1" stopIfTrue="1" operator="equal">
      <formula>0</formula>
    </cfRule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41.42578125" style="4" customWidth="1"/>
    <col min="3" max="3" width="7.28515625" style="3" customWidth="1"/>
    <col min="4" max="4" width="9.140625" style="6"/>
    <col min="5" max="5" width="19.85546875" style="28" customWidth="1"/>
    <col min="6" max="6" width="19.28515625" style="3" customWidth="1"/>
    <col min="7" max="7" width="24.4257812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79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79.5" customHeight="1" thickTop="1">
      <c r="A6" s="26">
        <v>1</v>
      </c>
      <c r="B6" s="48" t="s">
        <v>30</v>
      </c>
      <c r="C6" s="37" t="s">
        <v>13</v>
      </c>
      <c r="D6" s="37">
        <v>14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60">
      <c r="A8" s="8">
        <f>F7</f>
        <v>0</v>
      </c>
      <c r="B8" s="24" t="s">
        <v>12</v>
      </c>
      <c r="F8" s="40"/>
    </row>
    <row r="11" spans="1:7" ht="30">
      <c r="A11" s="15">
        <v>1524</v>
      </c>
      <c r="B11" s="14" t="s">
        <v>10</v>
      </c>
    </row>
    <row r="13" spans="1:7" ht="35.2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276" priority="2" stopIfTrue="1" operator="equal">
      <formula>0</formula>
    </cfRule>
  </conditionalFormatting>
  <conditionalFormatting sqref="F6">
    <cfRule type="cellIs" dxfId="275" priority="3" operator="notEqual">
      <formula>$E6:$E6*$D6:$D6</formula>
    </cfRule>
  </conditionalFormatting>
  <conditionalFormatting sqref="F5">
    <cfRule type="cellIs" dxfId="274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55.42578125" style="4" customWidth="1"/>
    <col min="3" max="3" width="7.28515625" style="3" customWidth="1"/>
    <col min="4" max="4" width="9.140625" style="6"/>
    <col min="5" max="5" width="20.5703125" style="28" customWidth="1"/>
    <col min="6" max="6" width="18.42578125" style="3" customWidth="1"/>
    <col min="7" max="7" width="25.2851562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80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108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79.5" customHeight="1" thickTop="1">
      <c r="A6" s="26">
        <v>1</v>
      </c>
      <c r="B6" s="48" t="s">
        <v>31</v>
      </c>
      <c r="C6" s="37" t="s">
        <v>13</v>
      </c>
      <c r="D6" s="37">
        <v>1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48">
      <c r="A8" s="8">
        <f>F7</f>
        <v>0</v>
      </c>
      <c r="B8" s="24" t="s">
        <v>12</v>
      </c>
      <c r="F8" s="40"/>
    </row>
    <row r="11" spans="1:7" ht="30">
      <c r="A11" s="15">
        <v>1524</v>
      </c>
      <c r="B11" s="14" t="s">
        <v>10</v>
      </c>
    </row>
    <row r="13" spans="1:7" ht="40.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262" priority="2" stopIfTrue="1" operator="equal">
      <formula>0</formula>
    </cfRule>
  </conditionalFormatting>
  <conditionalFormatting sqref="F6">
    <cfRule type="cellIs" dxfId="261" priority="3" operator="notEqual">
      <formula>$E6:$E6*$D6:$D6</formula>
    </cfRule>
  </conditionalFormatting>
  <conditionalFormatting sqref="F5">
    <cfRule type="cellIs" dxfId="260" priority="1" stopIfTrue="1" operator="equal">
      <formula>0</formula>
    </cfRule>
  </conditionalFormatting>
  <pageMargins left="0.7" right="0.7" top="0.75" bottom="0.75" header="0.3" footer="0.3"/>
  <pageSetup paperSize="9" scale="92" orientation="landscape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62.140625" style="4" customWidth="1"/>
    <col min="3" max="3" width="7.28515625" style="3" customWidth="1"/>
    <col min="4" max="4" width="9.140625" style="6"/>
    <col min="5" max="5" width="20.5703125" style="28" customWidth="1"/>
    <col min="6" max="6" width="19.140625" style="3" customWidth="1"/>
    <col min="7" max="7" width="26.2851562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81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108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114" customHeight="1" thickTop="1">
      <c r="A6" s="26">
        <v>1</v>
      </c>
      <c r="B6" s="50" t="s">
        <v>32</v>
      </c>
      <c r="C6" s="37" t="s">
        <v>13</v>
      </c>
      <c r="D6" s="37">
        <v>2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36">
      <c r="A8" s="8">
        <f>F7</f>
        <v>0</v>
      </c>
      <c r="B8" s="24" t="s">
        <v>12</v>
      </c>
      <c r="F8" s="40"/>
    </row>
    <row r="11" spans="1:7" ht="15">
      <c r="A11" s="15">
        <v>1524</v>
      </c>
      <c r="B11" s="14" t="s">
        <v>10</v>
      </c>
    </row>
    <row r="13" spans="1:7" ht="42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248" priority="2" stopIfTrue="1" operator="equal">
      <formula>0</formula>
    </cfRule>
  </conditionalFormatting>
  <conditionalFormatting sqref="F6">
    <cfRule type="cellIs" dxfId="247" priority="3" operator="notEqual">
      <formula>$E6:$E6*$D6:$D6</formula>
    </cfRule>
  </conditionalFormatting>
  <conditionalFormatting sqref="F5">
    <cfRule type="cellIs" dxfId="246" priority="1" stopIfTrue="1" operator="equal">
      <formula>0</formula>
    </cfRule>
  </conditionalFormatting>
  <pageMargins left="0.7" right="0.7" top="0.75" bottom="0.75" header="0.3" footer="0.3"/>
  <pageSetup paperSize="9" scale="86" orientation="landscape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44" style="4" customWidth="1"/>
    <col min="3" max="3" width="7.28515625" style="3" customWidth="1"/>
    <col min="4" max="4" width="9.140625" style="6"/>
    <col min="5" max="5" width="20.5703125" style="28" customWidth="1"/>
    <col min="6" max="6" width="18.7109375" style="3" customWidth="1"/>
    <col min="7" max="7" width="25.710937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82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90" customHeight="1" thickTop="1">
      <c r="A6" s="26">
        <v>1</v>
      </c>
      <c r="B6" s="49" t="s">
        <v>33</v>
      </c>
      <c r="C6" s="29" t="s">
        <v>13</v>
      </c>
      <c r="D6" s="29">
        <v>9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60">
      <c r="A8" s="8">
        <f>F7</f>
        <v>0</v>
      </c>
      <c r="B8" s="24" t="s">
        <v>12</v>
      </c>
      <c r="F8" s="40"/>
    </row>
    <row r="11" spans="1:7" ht="30">
      <c r="A11" s="15">
        <v>1524</v>
      </c>
      <c r="B11" s="14" t="s">
        <v>10</v>
      </c>
    </row>
    <row r="13" spans="1:7" ht="38.2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234" priority="2" stopIfTrue="1" operator="equal">
      <formula>0</formula>
    </cfRule>
  </conditionalFormatting>
  <conditionalFormatting sqref="F6">
    <cfRule type="cellIs" dxfId="233" priority="3" operator="notEqual">
      <formula>$E6:$E6*$D6:$D6</formula>
    </cfRule>
  </conditionalFormatting>
  <conditionalFormatting sqref="F5">
    <cfRule type="cellIs" dxfId="232" priority="1" stopIfTrue="1" operator="equal">
      <formula>0</formula>
    </cfRule>
  </conditionalFormatting>
  <pageMargins left="0.7" right="0.7" top="0.75" bottom="0.75" header="0.3" footer="0.3"/>
  <pageSetup paperSize="9" scale="99" orientation="landscape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48.7109375" style="4" customWidth="1"/>
    <col min="3" max="3" width="7.28515625" style="3" customWidth="1"/>
    <col min="4" max="4" width="9.140625" style="6"/>
    <col min="5" max="5" width="20.5703125" style="28" customWidth="1"/>
    <col min="6" max="6" width="20.28515625" style="3" customWidth="1"/>
    <col min="7" max="7" width="27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83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81" customHeight="1" thickTop="1">
      <c r="A6" s="26">
        <v>1</v>
      </c>
      <c r="B6" s="36" t="s">
        <v>49</v>
      </c>
      <c r="C6" s="29" t="s">
        <v>13</v>
      </c>
      <c r="D6" s="29">
        <v>2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48">
      <c r="A8" s="8">
        <f>F7</f>
        <v>0</v>
      </c>
      <c r="B8" s="24" t="s">
        <v>12</v>
      </c>
      <c r="F8" s="40"/>
    </row>
    <row r="11" spans="1:7" ht="30">
      <c r="A11" s="15">
        <v>1524</v>
      </c>
      <c r="B11" s="14" t="s">
        <v>10</v>
      </c>
    </row>
    <row r="13" spans="1:7" ht="42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220" priority="2" stopIfTrue="1" operator="equal">
      <formula>0</formula>
    </cfRule>
  </conditionalFormatting>
  <conditionalFormatting sqref="F6">
    <cfRule type="cellIs" dxfId="219" priority="3" operator="notEqual">
      <formula>$E6:$E6*$D6:$D6</formula>
    </cfRule>
  </conditionalFormatting>
  <conditionalFormatting sqref="F5">
    <cfRule type="cellIs" dxfId="218" priority="1" stopIfTrue="1" operator="equal">
      <formula>0</formula>
    </cfRule>
  </conditionalFormatting>
  <pageMargins left="0.7" right="0.7" top="0.75" bottom="0.75" header="0.3" footer="0.3"/>
  <pageSetup paperSize="9" scale="94" orientation="landscape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47.28515625" style="4" customWidth="1"/>
    <col min="3" max="3" width="7.28515625" style="3" customWidth="1"/>
    <col min="4" max="4" width="9.140625" style="6"/>
    <col min="5" max="5" width="20.5703125" style="28" customWidth="1"/>
    <col min="6" max="6" width="19.7109375" style="3" customWidth="1"/>
    <col min="7" max="7" width="24.8554687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84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99.75" customHeight="1" thickTop="1">
      <c r="A6" s="26">
        <v>1</v>
      </c>
      <c r="B6" s="48" t="s">
        <v>50</v>
      </c>
      <c r="C6" s="37" t="s">
        <v>13</v>
      </c>
      <c r="D6" s="37">
        <v>2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48">
      <c r="A8" s="8">
        <f>F7</f>
        <v>0</v>
      </c>
      <c r="B8" s="24" t="s">
        <v>12</v>
      </c>
      <c r="F8" s="40"/>
    </row>
    <row r="11" spans="1:7" ht="30">
      <c r="A11" s="15">
        <v>1524</v>
      </c>
      <c r="B11" s="14" t="s">
        <v>10</v>
      </c>
    </row>
    <row r="13" spans="1:7" ht="42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206" priority="2" stopIfTrue="1" operator="equal">
      <formula>0</formula>
    </cfRule>
  </conditionalFormatting>
  <conditionalFormatting sqref="F6">
    <cfRule type="cellIs" dxfId="205" priority="3" operator="notEqual">
      <formula>$E6:$E6*$D6:$D6</formula>
    </cfRule>
  </conditionalFormatting>
  <conditionalFormatting sqref="F5">
    <cfRule type="cellIs" dxfId="204" priority="1" stopIfTrue="1" operator="equal">
      <formula>0</formula>
    </cfRule>
  </conditionalFormatting>
  <pageMargins left="0.7" right="0.7" top="0.75" bottom="0.75" header="0.3" footer="0.3"/>
  <pageSetup paperSize="9" scale="96" orientation="landscape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49.140625" style="4" customWidth="1"/>
    <col min="3" max="3" width="7.28515625" style="3" customWidth="1"/>
    <col min="4" max="4" width="9.140625" style="6"/>
    <col min="5" max="5" width="20.5703125" style="28" customWidth="1"/>
    <col min="6" max="6" width="14.85546875" style="3" customWidth="1"/>
    <col min="7" max="7" width="24.14062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85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81" customHeight="1" thickTop="1">
      <c r="A6" s="26">
        <v>1</v>
      </c>
      <c r="B6" s="36" t="s">
        <v>51</v>
      </c>
      <c r="C6" s="29" t="s">
        <v>17</v>
      </c>
      <c r="D6" s="29">
        <v>1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48">
      <c r="A8" s="8">
        <f>F7</f>
        <v>0</v>
      </c>
      <c r="B8" s="24" t="s">
        <v>12</v>
      </c>
      <c r="F8" s="40"/>
    </row>
    <row r="11" spans="1:7" ht="30">
      <c r="A11" s="15">
        <v>1524</v>
      </c>
      <c r="B11" s="14" t="s">
        <v>10</v>
      </c>
    </row>
    <row r="13" spans="1:7" ht="36.7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192" priority="2" stopIfTrue="1" operator="equal">
      <formula>0</formula>
    </cfRule>
  </conditionalFormatting>
  <conditionalFormatting sqref="F6">
    <cfRule type="cellIs" dxfId="191" priority="3" operator="notEqual">
      <formula>$E6:$E6*$D6:$D6</formula>
    </cfRule>
  </conditionalFormatting>
  <conditionalFormatting sqref="F5">
    <cfRule type="cellIs" dxfId="190" priority="1" stopIfTrue="1" operator="equal">
      <formula>0</formula>
    </cfRule>
  </conditionalFormatting>
  <pageMargins left="0.7" right="0.7" top="0.75" bottom="0.75" header="0.3" footer="0.3"/>
  <pageSetup paperSize="9" scale="9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48.140625" style="4" customWidth="1"/>
    <col min="3" max="3" width="7.28515625" style="3" customWidth="1"/>
    <col min="4" max="4" width="9.140625" style="6"/>
    <col min="5" max="5" width="20.5703125" style="28" customWidth="1"/>
    <col min="6" max="6" width="14.85546875" style="3" customWidth="1"/>
    <col min="7" max="7" width="18.8554687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59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78.75" customHeight="1" thickTop="1">
      <c r="A6" s="26">
        <v>1</v>
      </c>
      <c r="B6" s="46" t="s">
        <v>16</v>
      </c>
      <c r="C6" s="31" t="s">
        <v>13</v>
      </c>
      <c r="D6" s="32">
        <v>1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48">
      <c r="A8" s="8">
        <f>F7</f>
        <v>0</v>
      </c>
      <c r="B8" s="24" t="s">
        <v>12</v>
      </c>
      <c r="F8" s="40"/>
    </row>
    <row r="12" spans="1:7" ht="30">
      <c r="A12" s="15">
        <v>1524</v>
      </c>
      <c r="B12" s="14" t="s">
        <v>10</v>
      </c>
    </row>
    <row r="14" spans="1:7" ht="53.25" customHeight="1">
      <c r="A14" s="53" t="s">
        <v>106</v>
      </c>
      <c r="B14" s="53"/>
      <c r="C14" s="53"/>
      <c r="D14" s="53"/>
      <c r="E14" s="53"/>
      <c r="F14" s="53"/>
      <c r="G14" s="53"/>
    </row>
  </sheetData>
  <mergeCells count="3">
    <mergeCell ref="A14:G14"/>
    <mergeCell ref="F1:G1"/>
    <mergeCell ref="B2:G2"/>
  </mergeCells>
  <conditionalFormatting sqref="F1 F3:G3 F4 G6">
    <cfRule type="cellIs" dxfId="556" priority="2" stopIfTrue="1" operator="equal">
      <formula>0</formula>
    </cfRule>
  </conditionalFormatting>
  <conditionalFormatting sqref="F6">
    <cfRule type="cellIs" dxfId="555" priority="3" operator="notEqual">
      <formula>$E6:$E6*$D6:$D6</formula>
    </cfRule>
  </conditionalFormatting>
  <conditionalFormatting sqref="F5">
    <cfRule type="cellIs" dxfId="554" priority="1" stopIfTrue="1" operator="equal">
      <formula>0</formula>
    </cfRule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62.140625" style="4" customWidth="1"/>
    <col min="3" max="3" width="7.28515625" style="3" customWidth="1"/>
    <col min="4" max="4" width="9.140625" style="6"/>
    <col min="5" max="5" width="20.5703125" style="28" customWidth="1"/>
    <col min="6" max="6" width="14.85546875" style="3" customWidth="1"/>
    <col min="7" max="7" width="27.570312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86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75.75" customHeight="1" thickTop="1">
      <c r="A6" s="26">
        <v>1</v>
      </c>
      <c r="B6" s="36" t="s">
        <v>52</v>
      </c>
      <c r="C6" s="29" t="s">
        <v>17</v>
      </c>
      <c r="D6" s="29">
        <v>1</v>
      </c>
      <c r="E6" s="21"/>
      <c r="F6" s="52"/>
      <c r="G6" s="22"/>
    </row>
    <row r="7" spans="1:7" ht="18.75" customHeight="1">
      <c r="E7" s="7" t="s">
        <v>11</v>
      </c>
      <c r="F7" s="25">
        <f>SUM(G6)</f>
        <v>0</v>
      </c>
    </row>
    <row r="8" spans="1:7" ht="36">
      <c r="A8" s="8">
        <f>F7</f>
        <v>0</v>
      </c>
      <c r="B8" s="24" t="s">
        <v>12</v>
      </c>
      <c r="F8" s="40"/>
    </row>
    <row r="11" spans="1:7" ht="15">
      <c r="A11" s="15">
        <v>1524</v>
      </c>
      <c r="B11" s="14" t="s">
        <v>10</v>
      </c>
    </row>
    <row r="13" spans="1:7" ht="40.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">
    <cfRule type="cellIs" dxfId="178" priority="2" stopIfTrue="1" operator="equal">
      <formula>0</formula>
    </cfRule>
  </conditionalFormatting>
  <conditionalFormatting sqref="G6">
    <cfRule type="cellIs" dxfId="177" priority="3" operator="notEqual">
      <formula>$E6:$E6*$D6:$D6</formula>
    </cfRule>
  </conditionalFormatting>
  <conditionalFormatting sqref="F5">
    <cfRule type="cellIs" dxfId="176" priority="1" stopIfTrue="1" operator="equal">
      <formula>0</formula>
    </cfRule>
  </conditionalFormatting>
  <pageMargins left="0.7" right="0.7" top="0.75" bottom="0.75" header="0.3" footer="0.3"/>
  <pageSetup paperSize="9" scale="88" orientation="landscape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52.85546875" style="4" customWidth="1"/>
    <col min="3" max="3" width="7.28515625" style="3" customWidth="1"/>
    <col min="4" max="4" width="9.140625" style="6"/>
    <col min="5" max="5" width="20.5703125" style="28" customWidth="1"/>
    <col min="6" max="6" width="14.85546875" style="3" customWidth="1"/>
    <col min="7" max="7" width="27.14062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87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91.5" customHeight="1" thickTop="1">
      <c r="A6" s="26">
        <v>1</v>
      </c>
      <c r="B6" s="36" t="s">
        <v>53</v>
      </c>
      <c r="C6" s="29" t="s">
        <v>17</v>
      </c>
      <c r="D6" s="29">
        <v>3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48">
      <c r="A8" s="8">
        <f>F7</f>
        <v>0</v>
      </c>
      <c r="B8" s="24" t="s">
        <v>12</v>
      </c>
      <c r="F8" s="40"/>
    </row>
    <row r="11" spans="1:7" ht="30">
      <c r="A11" s="15">
        <v>1524</v>
      </c>
      <c r="B11" s="14" t="s">
        <v>10</v>
      </c>
    </row>
    <row r="13" spans="1:7" ht="37.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164" priority="2" stopIfTrue="1" operator="equal">
      <formula>0</formula>
    </cfRule>
  </conditionalFormatting>
  <conditionalFormatting sqref="F6">
    <cfRule type="cellIs" dxfId="163" priority="3" operator="notEqual">
      <formula>$E6:$E6*$D6:$D6</formula>
    </cfRule>
  </conditionalFormatting>
  <conditionalFormatting sqref="F5">
    <cfRule type="cellIs" dxfId="162" priority="1" stopIfTrue="1" operator="equal">
      <formula>0</formula>
    </cfRule>
  </conditionalFormatting>
  <pageMargins left="0.7" right="0.7" top="0.75" bottom="0.75" header="0.3" footer="0.3"/>
  <pageSetup paperSize="9" scale="94" orientation="landscape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56.85546875" style="4" customWidth="1"/>
    <col min="3" max="3" width="7.28515625" style="3" customWidth="1"/>
    <col min="4" max="4" width="9.140625" style="6"/>
    <col min="5" max="5" width="20.5703125" style="28" customWidth="1"/>
    <col min="6" max="6" width="20" style="3" customWidth="1"/>
    <col min="7" max="7" width="26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88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81" customHeight="1" thickTop="1">
      <c r="A6" s="26">
        <v>1</v>
      </c>
      <c r="B6" s="36" t="s">
        <v>54</v>
      </c>
      <c r="C6" s="29" t="s">
        <v>34</v>
      </c>
      <c r="D6" s="29">
        <v>5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48">
      <c r="A8" s="8">
        <f>F7</f>
        <v>0</v>
      </c>
      <c r="B8" s="24" t="s">
        <v>12</v>
      </c>
      <c r="F8" s="40"/>
    </row>
    <row r="11" spans="1:7" ht="30">
      <c r="A11" s="15">
        <v>1524</v>
      </c>
      <c r="B11" s="14" t="s">
        <v>10</v>
      </c>
    </row>
    <row r="13" spans="1:7" ht="47.2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150" priority="2" stopIfTrue="1" operator="equal">
      <formula>0</formula>
    </cfRule>
  </conditionalFormatting>
  <conditionalFormatting sqref="F6">
    <cfRule type="cellIs" dxfId="149" priority="3" operator="notEqual">
      <formula>$E6:$E6*$D6:$D6</formula>
    </cfRule>
  </conditionalFormatting>
  <conditionalFormatting sqref="F5">
    <cfRule type="cellIs" dxfId="148" priority="1" stopIfTrue="1" operator="equal">
      <formula>0</formula>
    </cfRule>
  </conditionalFormatting>
  <pageMargins left="0.7" right="0.7" top="0.75" bottom="0.75" header="0.3" footer="0.3"/>
  <pageSetup paperSize="9" scale="89" orientation="landscape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56.5703125" style="4" customWidth="1"/>
    <col min="3" max="3" width="7.28515625" style="3" customWidth="1"/>
    <col min="4" max="4" width="9.140625" style="6"/>
    <col min="5" max="5" width="20.5703125" style="28" customWidth="1"/>
    <col min="6" max="6" width="21" style="3" customWidth="1"/>
    <col min="7" max="7" width="23.8554687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89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86.25" customHeight="1" thickTop="1">
      <c r="A6" s="26">
        <v>1</v>
      </c>
      <c r="B6" s="36" t="s">
        <v>55</v>
      </c>
      <c r="C6" s="29" t="s">
        <v>34</v>
      </c>
      <c r="D6" s="29">
        <v>3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48">
      <c r="A8" s="8">
        <f>F7</f>
        <v>0</v>
      </c>
      <c r="B8" s="24" t="s">
        <v>12</v>
      </c>
      <c r="F8" s="40"/>
    </row>
    <row r="11" spans="1:7" ht="30">
      <c r="A11" s="15">
        <v>1524</v>
      </c>
      <c r="B11" s="14" t="s">
        <v>10</v>
      </c>
    </row>
    <row r="13" spans="1:7" ht="45.7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136" priority="2" stopIfTrue="1" operator="equal">
      <formula>0</formula>
    </cfRule>
  </conditionalFormatting>
  <conditionalFormatting sqref="F6">
    <cfRule type="cellIs" dxfId="135" priority="3" operator="notEqual">
      <formula>$E6:$E6*$D6:$D6</formula>
    </cfRule>
  </conditionalFormatting>
  <conditionalFormatting sqref="F5">
    <cfRule type="cellIs" dxfId="134" priority="1" stopIfTrue="1" operator="equal">
      <formula>0</formula>
    </cfRule>
  </conditionalFormatting>
  <pageMargins left="0.7" right="0.7" top="0.75" bottom="0.75" header="0.3" footer="0.3"/>
  <pageSetup paperSize="9" scale="90" orientation="landscape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selection activeCell="B6" sqref="B6"/>
    </sheetView>
  </sheetViews>
  <sheetFormatPr defaultRowHeight="12.75"/>
  <cols>
    <col min="1" max="1" width="9.5703125" style="2" customWidth="1"/>
    <col min="2" max="2" width="56.42578125" style="4" customWidth="1"/>
    <col min="3" max="3" width="7.28515625" style="3" customWidth="1"/>
    <col min="4" max="4" width="9.140625" style="6"/>
    <col min="5" max="5" width="20.5703125" style="28" customWidth="1"/>
    <col min="6" max="6" width="20.7109375" style="3" customWidth="1"/>
    <col min="7" max="7" width="24.570312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90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60.75" customHeight="1" thickTop="1">
      <c r="A6" s="26">
        <v>1</v>
      </c>
      <c r="B6" s="36" t="s">
        <v>35</v>
      </c>
      <c r="C6" s="29" t="s">
        <v>13</v>
      </c>
      <c r="D6" s="29">
        <v>10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48">
      <c r="A8" s="8">
        <f>F7</f>
        <v>0</v>
      </c>
      <c r="B8" s="24" t="s">
        <v>12</v>
      </c>
      <c r="F8" s="40"/>
    </row>
    <row r="11" spans="1:7" ht="30">
      <c r="A11" s="15">
        <v>1524</v>
      </c>
      <c r="B11" s="14" t="s">
        <v>10</v>
      </c>
    </row>
    <row r="13" spans="1:7" ht="41.2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122" priority="2" stopIfTrue="1" operator="equal">
      <formula>0</formula>
    </cfRule>
  </conditionalFormatting>
  <conditionalFormatting sqref="F6">
    <cfRule type="cellIs" dxfId="121" priority="3" operator="notEqual">
      <formula>$E6:$E6*$D6:$D6</formula>
    </cfRule>
  </conditionalFormatting>
  <conditionalFormatting sqref="F5">
    <cfRule type="cellIs" dxfId="120" priority="1" stopIfTrue="1" operator="equal">
      <formula>0</formula>
    </cfRule>
  </conditionalFormatting>
  <pageMargins left="0.7" right="0.7" top="0.75" bottom="0.75" header="0.3" footer="0.3"/>
  <pageSetup paperSize="9" scale="90" orientation="landscape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46.85546875" style="4" customWidth="1"/>
    <col min="3" max="3" width="7.28515625" style="3" customWidth="1"/>
    <col min="4" max="4" width="9.140625" style="6"/>
    <col min="5" max="5" width="20.5703125" style="28" customWidth="1"/>
    <col min="6" max="6" width="16.85546875" style="3" customWidth="1"/>
    <col min="7" max="7" width="26.4257812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91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74.25" customHeight="1" thickTop="1">
      <c r="A6" s="26">
        <v>1</v>
      </c>
      <c r="B6" s="36" t="s">
        <v>56</v>
      </c>
      <c r="C6" s="29" t="s">
        <v>13</v>
      </c>
      <c r="D6" s="29">
        <v>10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48">
      <c r="A8" s="8">
        <f>F7</f>
        <v>0</v>
      </c>
      <c r="B8" s="24" t="s">
        <v>12</v>
      </c>
      <c r="F8" s="40"/>
    </row>
    <row r="11" spans="1:7" ht="30">
      <c r="A11" s="15">
        <v>1524</v>
      </c>
      <c r="B11" s="14" t="s">
        <v>10</v>
      </c>
    </row>
    <row r="13" spans="1:7" ht="4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108" priority="2" stopIfTrue="1" operator="equal">
      <formula>0</formula>
    </cfRule>
  </conditionalFormatting>
  <conditionalFormatting sqref="F6">
    <cfRule type="cellIs" dxfId="107" priority="3" operator="notEqual">
      <formula>$E6:$E6*$D6:$D6</formula>
    </cfRule>
  </conditionalFormatting>
  <conditionalFormatting sqref="F5">
    <cfRule type="cellIs" dxfId="106" priority="1" stopIfTrue="1" operator="equal">
      <formula>0</formula>
    </cfRule>
  </conditionalFormatting>
  <pageMargins left="0.7" right="0.7" top="0.75" bottom="0.75" header="0.3" footer="0.3"/>
  <pageSetup paperSize="9" scale="98" orientation="landscape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62.140625" style="4" customWidth="1"/>
    <col min="3" max="3" width="7.28515625" style="3" customWidth="1"/>
    <col min="4" max="4" width="9.140625" style="6"/>
    <col min="5" max="5" width="20.5703125" style="28" customWidth="1"/>
    <col min="6" max="6" width="19.5703125" style="3" customWidth="1"/>
    <col min="7" max="7" width="25.14062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92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113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111" customHeight="1" thickTop="1">
      <c r="A6" s="26">
        <v>1</v>
      </c>
      <c r="B6" s="36" t="s">
        <v>36</v>
      </c>
      <c r="C6" s="29" t="s">
        <v>99</v>
      </c>
      <c r="D6" s="29">
        <v>1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36">
      <c r="A8" s="8">
        <f>F7</f>
        <v>0</v>
      </c>
      <c r="B8" s="24" t="s">
        <v>12</v>
      </c>
      <c r="F8" s="40"/>
    </row>
    <row r="11" spans="1:7" ht="15">
      <c r="A11" s="15">
        <v>1524</v>
      </c>
      <c r="B11" s="14" t="s">
        <v>10</v>
      </c>
    </row>
    <row r="14" spans="1:7" ht="42" customHeight="1">
      <c r="A14" s="53" t="s">
        <v>106</v>
      </c>
      <c r="B14" s="53"/>
      <c r="C14" s="53"/>
      <c r="D14" s="53"/>
      <c r="E14" s="53"/>
      <c r="F14" s="53"/>
      <c r="G14" s="53"/>
    </row>
  </sheetData>
  <mergeCells count="3">
    <mergeCell ref="A14:G14"/>
    <mergeCell ref="F1:G1"/>
    <mergeCell ref="B2:G2"/>
  </mergeCells>
  <conditionalFormatting sqref="F1 F3:G3 F4:F5 G6">
    <cfRule type="cellIs" dxfId="94" priority="1" stopIfTrue="1" operator="equal">
      <formula>0</formula>
    </cfRule>
  </conditionalFormatting>
  <conditionalFormatting sqref="F6">
    <cfRule type="cellIs" dxfId="93" priority="2" operator="notEqual">
      <formula>$E6:$E6*$D6:$D6</formula>
    </cfRule>
  </conditionalFormatting>
  <pageMargins left="0.7" right="0.7" top="0.75" bottom="0.75" header="0.3" footer="0.3"/>
  <pageSetup paperSize="9" scale="87" orientation="landscape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62.140625" style="4" customWidth="1"/>
    <col min="3" max="3" width="7.28515625" style="3" customWidth="1"/>
    <col min="4" max="4" width="9.140625" style="6"/>
    <col min="5" max="5" width="20.5703125" style="28" customWidth="1"/>
    <col min="6" max="6" width="19.7109375" style="3" customWidth="1"/>
    <col min="7" max="7" width="24.570312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93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113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60.75" customHeight="1" thickTop="1">
      <c r="A6" s="26">
        <v>1</v>
      </c>
      <c r="B6" s="36" t="s">
        <v>37</v>
      </c>
      <c r="C6" s="29" t="s">
        <v>17</v>
      </c>
      <c r="D6" s="29">
        <v>1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36">
      <c r="A8" s="8">
        <f>F7</f>
        <v>0</v>
      </c>
      <c r="B8" s="24" t="s">
        <v>12</v>
      </c>
      <c r="F8" s="40"/>
    </row>
    <row r="11" spans="1:7" ht="15">
      <c r="A11" s="15">
        <v>1524</v>
      </c>
      <c r="B11" s="14" t="s">
        <v>10</v>
      </c>
    </row>
    <row r="13" spans="1:7" ht="54.7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:F5 G6">
    <cfRule type="cellIs" dxfId="81" priority="1" stopIfTrue="1" operator="equal">
      <formula>0</formula>
    </cfRule>
  </conditionalFormatting>
  <conditionalFormatting sqref="F6">
    <cfRule type="cellIs" dxfId="80" priority="2" operator="notEqual">
      <formula>$E6:$E6*$D6:$D6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landscape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56.28515625" style="4" customWidth="1"/>
    <col min="3" max="3" width="7.28515625" style="3" customWidth="1"/>
    <col min="4" max="4" width="9.140625" style="6"/>
    <col min="5" max="5" width="20.5703125" style="28" customWidth="1"/>
    <col min="6" max="6" width="19.140625" style="3" customWidth="1"/>
    <col min="7" max="7" width="25.4257812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94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113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84" customHeight="1" thickTop="1">
      <c r="A6" s="26">
        <v>1</v>
      </c>
      <c r="B6" s="36" t="s">
        <v>38</v>
      </c>
      <c r="C6" s="38" t="s">
        <v>17</v>
      </c>
      <c r="D6" s="29">
        <v>1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48">
      <c r="A8" s="8">
        <f>F7</f>
        <v>0</v>
      </c>
      <c r="B8" s="24" t="s">
        <v>12</v>
      </c>
      <c r="F8" s="40"/>
    </row>
    <row r="11" spans="1:7" ht="30">
      <c r="A11" s="15">
        <v>1524</v>
      </c>
      <c r="B11" s="14" t="s">
        <v>10</v>
      </c>
    </row>
    <row r="13" spans="1:7" ht="50.2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:F5 G6">
    <cfRule type="cellIs" dxfId="68" priority="1" stopIfTrue="1" operator="equal">
      <formula>0</formula>
    </cfRule>
  </conditionalFormatting>
  <conditionalFormatting sqref="F6">
    <cfRule type="cellIs" dxfId="67" priority="2" operator="notEqual">
      <formula>$E6:$E6*$D6:$D6</formula>
    </cfRule>
  </conditionalFormatting>
  <pageMargins left="0.7" right="0.7" top="0.75" bottom="0.75" header="0.3" footer="0.3"/>
  <pageSetup paperSize="9" scale="83" orientation="landscape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2" max="2" width="48" customWidth="1"/>
    <col min="5" max="5" width="18.42578125" customWidth="1"/>
    <col min="6" max="6" width="15.28515625" customWidth="1"/>
    <col min="7" max="7" width="21.28515625" customWidth="1"/>
  </cols>
  <sheetData>
    <row r="1" spans="1:7">
      <c r="A1" s="2"/>
      <c r="B1" s="4"/>
      <c r="C1" s="3"/>
      <c r="D1" s="3"/>
      <c r="E1" s="41"/>
      <c r="F1" s="54" t="s">
        <v>107</v>
      </c>
      <c r="G1" s="54"/>
    </row>
    <row r="2" spans="1:7" ht="15">
      <c r="A2" s="2"/>
      <c r="B2" s="55" t="s">
        <v>97</v>
      </c>
      <c r="C2" s="55"/>
      <c r="D2" s="55"/>
      <c r="E2" s="55"/>
      <c r="F2" s="55"/>
      <c r="G2" s="55"/>
    </row>
    <row r="3" spans="1:7">
      <c r="A3" s="2"/>
      <c r="B3" s="4"/>
      <c r="C3" s="3"/>
      <c r="D3" s="3"/>
      <c r="E3" s="41"/>
      <c r="F3" s="3"/>
      <c r="G3" s="13"/>
    </row>
    <row r="4" spans="1:7" ht="30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ht="13.5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81" customHeight="1" thickTop="1">
      <c r="A6" s="42">
        <v>1</v>
      </c>
      <c r="B6" s="47" t="s">
        <v>103</v>
      </c>
      <c r="C6" s="37" t="s">
        <v>13</v>
      </c>
      <c r="D6" s="31">
        <v>1</v>
      </c>
      <c r="E6" s="21"/>
      <c r="F6" s="22"/>
      <c r="G6" s="23"/>
    </row>
    <row r="7" spans="1:7" ht="18.75">
      <c r="A7" s="2"/>
      <c r="B7" s="4"/>
      <c r="C7" s="3"/>
      <c r="D7" s="6"/>
      <c r="E7" s="7" t="s">
        <v>11</v>
      </c>
      <c r="F7" s="25">
        <f>SUM(F6)</f>
        <v>0</v>
      </c>
      <c r="G7" s="13"/>
    </row>
    <row r="8" spans="1:7" ht="48">
      <c r="A8" s="43">
        <f>F7</f>
        <v>0</v>
      </c>
      <c r="B8" s="24" t="s">
        <v>12</v>
      </c>
      <c r="C8" s="3"/>
      <c r="D8" s="6"/>
      <c r="E8" s="41"/>
      <c r="F8" s="40"/>
      <c r="G8" s="13"/>
    </row>
    <row r="9" spans="1:7">
      <c r="A9" s="2"/>
      <c r="B9" s="4"/>
      <c r="C9" s="3"/>
      <c r="D9" s="6"/>
      <c r="E9" s="41"/>
      <c r="F9" s="3"/>
      <c r="G9" s="13"/>
    </row>
    <row r="10" spans="1:7">
      <c r="A10" s="2"/>
      <c r="B10" s="4"/>
      <c r="C10" s="3"/>
      <c r="D10" s="6"/>
      <c r="E10" s="41"/>
      <c r="F10" s="3"/>
      <c r="G10" s="13"/>
    </row>
    <row r="11" spans="1:7" ht="21" customHeight="1">
      <c r="A11" s="44">
        <v>1524</v>
      </c>
      <c r="B11" s="14" t="s">
        <v>10</v>
      </c>
      <c r="C11" s="3"/>
      <c r="D11" s="6"/>
      <c r="E11" s="41"/>
      <c r="F11" s="3"/>
      <c r="G11" s="13"/>
    </row>
    <row r="12" spans="1:7">
      <c r="A12" s="2"/>
      <c r="B12" s="4"/>
      <c r="C12" s="3"/>
      <c r="D12" s="6"/>
      <c r="E12" s="41"/>
      <c r="F12" s="3"/>
      <c r="G12" s="13"/>
    </row>
    <row r="13" spans="1:7" ht="52.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55" priority="2" stopIfTrue="1" operator="equal">
      <formula>0</formula>
    </cfRule>
  </conditionalFormatting>
  <conditionalFormatting sqref="F6">
    <cfRule type="cellIs" dxfId="54" priority="3" operator="notEqual">
      <formula>$E6:$E6*$D6:$D6</formula>
    </cfRule>
  </conditionalFormatting>
  <conditionalFormatting sqref="F5">
    <cfRule type="cellIs" dxfId="53" priority="1" stopIfTrue="1" operator="equal">
      <formula>0</formula>
    </cfRule>
  </conditionalFormatting>
  <pageMargins left="0.7" right="0.7" top="0.75" bottom="0.75" header="0.3" footer="0.3"/>
  <pageSetup paperSize="9" scale="9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50" style="4" customWidth="1"/>
    <col min="3" max="3" width="7.28515625" style="3" customWidth="1"/>
    <col min="4" max="4" width="9.140625" style="6"/>
    <col min="5" max="5" width="20.5703125" style="28" customWidth="1"/>
    <col min="6" max="6" width="14.85546875" style="3" customWidth="1"/>
    <col min="7" max="7" width="18.8554687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60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96.75" customHeight="1" thickTop="1">
      <c r="A6" s="26">
        <v>1</v>
      </c>
      <c r="B6" s="46" t="s">
        <v>43</v>
      </c>
      <c r="C6" s="31" t="s">
        <v>17</v>
      </c>
      <c r="D6" s="32">
        <v>1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48">
      <c r="A8" s="8">
        <f>F7</f>
        <v>0</v>
      </c>
      <c r="B8" s="24" t="s">
        <v>12</v>
      </c>
      <c r="F8" s="40"/>
    </row>
    <row r="10" spans="1:7" ht="30">
      <c r="A10" s="15">
        <v>1524</v>
      </c>
      <c r="B10" s="14" t="s">
        <v>10</v>
      </c>
    </row>
    <row r="12" spans="1:7" ht="46.5" customHeight="1">
      <c r="A12" s="53" t="s">
        <v>106</v>
      </c>
      <c r="B12" s="53"/>
      <c r="C12" s="53"/>
      <c r="D12" s="53"/>
      <c r="E12" s="53"/>
      <c r="F12" s="53"/>
      <c r="G12" s="53"/>
    </row>
  </sheetData>
  <mergeCells count="3">
    <mergeCell ref="A12:G12"/>
    <mergeCell ref="F1:G1"/>
    <mergeCell ref="B2:G2"/>
  </mergeCells>
  <conditionalFormatting sqref="F1 F3:G3 F4 G6">
    <cfRule type="cellIs" dxfId="542" priority="2" stopIfTrue="1" operator="equal">
      <formula>0</formula>
    </cfRule>
  </conditionalFormatting>
  <conditionalFormatting sqref="F6">
    <cfRule type="cellIs" dxfId="541" priority="3" operator="notEqual">
      <formula>$E6:$E6*$D6:$D6</formula>
    </cfRule>
  </conditionalFormatting>
  <conditionalFormatting sqref="F5">
    <cfRule type="cellIs" dxfId="540" priority="1" stopIfTrue="1" operator="equal">
      <formula>0</formula>
    </cfRule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B6" sqref="B6"/>
    </sheetView>
  </sheetViews>
  <sheetFormatPr defaultRowHeight="12.75"/>
  <cols>
    <col min="1" max="1" width="6.7109375" customWidth="1"/>
    <col min="2" max="2" width="50.7109375" customWidth="1"/>
    <col min="5" max="5" width="17.28515625" customWidth="1"/>
    <col min="6" max="6" width="15.85546875" customWidth="1"/>
    <col min="7" max="7" width="21.140625" customWidth="1"/>
  </cols>
  <sheetData>
    <row r="1" spans="1:7">
      <c r="A1" s="2"/>
      <c r="B1" s="4"/>
      <c r="C1" s="3"/>
      <c r="D1" s="3"/>
      <c r="E1" s="41"/>
      <c r="F1" s="54" t="s">
        <v>107</v>
      </c>
      <c r="G1" s="54"/>
    </row>
    <row r="2" spans="1:7" ht="15">
      <c r="A2" s="2"/>
      <c r="B2" s="55" t="s">
        <v>100</v>
      </c>
      <c r="C2" s="55"/>
      <c r="D2" s="55"/>
      <c r="E2" s="55"/>
      <c r="F2" s="55"/>
      <c r="G2" s="55"/>
    </row>
    <row r="3" spans="1:7">
      <c r="A3" s="2"/>
      <c r="B3" s="4"/>
      <c r="C3" s="3"/>
      <c r="D3" s="3"/>
      <c r="E3" s="41"/>
      <c r="F3" s="3"/>
      <c r="G3" s="13"/>
    </row>
    <row r="4" spans="1:7" ht="45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ht="13.5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62.25" customHeight="1" thickTop="1">
      <c r="A6" s="42">
        <v>1</v>
      </c>
      <c r="B6" s="34" t="s">
        <v>95</v>
      </c>
      <c r="C6" s="31" t="s">
        <v>13</v>
      </c>
      <c r="D6" s="31">
        <v>1</v>
      </c>
      <c r="E6" s="21"/>
      <c r="F6" s="22"/>
      <c r="G6" s="23"/>
    </row>
    <row r="7" spans="1:7" ht="18.75">
      <c r="A7" s="2"/>
      <c r="B7" s="4"/>
      <c r="C7" s="3"/>
      <c r="D7" s="6"/>
      <c r="E7" s="7" t="s">
        <v>11</v>
      </c>
      <c r="F7" s="25">
        <f>SUM(F6)</f>
        <v>0</v>
      </c>
      <c r="G7" s="13"/>
    </row>
    <row r="8" spans="1:7" ht="48">
      <c r="A8" s="43">
        <f>F7</f>
        <v>0</v>
      </c>
      <c r="B8" s="24" t="s">
        <v>12</v>
      </c>
      <c r="C8" s="3"/>
      <c r="D8" s="6"/>
      <c r="E8" s="41"/>
      <c r="F8" s="40"/>
      <c r="G8" s="13"/>
    </row>
    <row r="9" spans="1:7">
      <c r="A9" s="2"/>
      <c r="B9" s="4"/>
      <c r="C9" s="3"/>
      <c r="D9" s="6"/>
      <c r="E9" s="41"/>
      <c r="F9" s="3"/>
      <c r="G9" s="13"/>
    </row>
    <row r="10" spans="1:7">
      <c r="A10" s="2"/>
      <c r="B10" s="4"/>
      <c r="C10" s="3"/>
      <c r="D10" s="6"/>
      <c r="E10" s="41"/>
      <c r="F10" s="3"/>
      <c r="G10" s="13"/>
    </row>
    <row r="11" spans="1:7" ht="22.5" customHeight="1">
      <c r="A11" s="44">
        <v>1524</v>
      </c>
      <c r="B11" s="14" t="s">
        <v>10</v>
      </c>
      <c r="C11" s="3"/>
      <c r="D11" s="6"/>
      <c r="E11" s="41"/>
      <c r="F11" s="3"/>
      <c r="G11" s="13"/>
    </row>
    <row r="12" spans="1:7">
      <c r="A12" s="2"/>
      <c r="B12" s="4"/>
      <c r="C12" s="3"/>
      <c r="D12" s="6"/>
      <c r="E12" s="41"/>
      <c r="F12" s="3"/>
      <c r="G12" s="13"/>
    </row>
    <row r="13" spans="1:7">
      <c r="A13" s="2"/>
      <c r="B13" s="4"/>
      <c r="C13" s="3"/>
      <c r="D13" s="6"/>
      <c r="E13" s="41"/>
      <c r="F13" s="3"/>
      <c r="G13" s="13"/>
    </row>
    <row r="14" spans="1:7" ht="45" customHeight="1">
      <c r="A14" s="53" t="s">
        <v>106</v>
      </c>
      <c r="B14" s="53"/>
      <c r="C14" s="53"/>
      <c r="D14" s="53"/>
      <c r="E14" s="53"/>
      <c r="F14" s="53"/>
      <c r="G14" s="53"/>
    </row>
    <row r="15" spans="1:7">
      <c r="A15" s="2"/>
      <c r="B15" s="4"/>
      <c r="C15" s="3"/>
      <c r="D15" s="6"/>
      <c r="E15" s="41"/>
      <c r="F15" s="3"/>
      <c r="G15" s="13"/>
    </row>
  </sheetData>
  <mergeCells count="3">
    <mergeCell ref="A14:G14"/>
    <mergeCell ref="F1:G1"/>
    <mergeCell ref="B2:G2"/>
  </mergeCells>
  <conditionalFormatting sqref="F1 F3:G3 F4 G6">
    <cfRule type="cellIs" dxfId="41" priority="2" stopIfTrue="1" operator="equal">
      <formula>0</formula>
    </cfRule>
  </conditionalFormatting>
  <conditionalFormatting sqref="F6">
    <cfRule type="cellIs" dxfId="40" priority="3" operator="notEqual">
      <formula>$E6:$E6*$D6:$D6</formula>
    </cfRule>
  </conditionalFormatting>
  <conditionalFormatting sqref="F5">
    <cfRule type="cellIs" dxfId="39" priority="1" stopIfTrue="1" operator="equal">
      <formula>0</formula>
    </cfRule>
  </conditionalFormatting>
  <pageMargins left="0.7" right="0.7" top="0.75" bottom="0.75" header="0.3" footer="0.3"/>
  <pageSetup paperSize="9" scale="98" orientation="landscape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workbookViewId="0">
      <selection activeCell="B6" sqref="B6"/>
    </sheetView>
  </sheetViews>
  <sheetFormatPr defaultRowHeight="12.75"/>
  <cols>
    <col min="2" max="2" width="46.7109375" customWidth="1"/>
    <col min="5" max="5" width="15.7109375" customWidth="1"/>
    <col min="6" max="6" width="15.42578125" customWidth="1"/>
    <col min="7" max="7" width="21.42578125" customWidth="1"/>
  </cols>
  <sheetData>
    <row r="1" spans="1:8">
      <c r="A1" s="2"/>
      <c r="B1" s="4"/>
      <c r="C1" s="3"/>
      <c r="D1" s="3"/>
      <c r="E1" s="41"/>
      <c r="F1" s="54" t="s">
        <v>107</v>
      </c>
      <c r="G1" s="54"/>
      <c r="H1" s="1"/>
    </row>
    <row r="2" spans="1:8" ht="15">
      <c r="A2" s="2"/>
      <c r="B2" s="55" t="s">
        <v>101</v>
      </c>
      <c r="C2" s="55"/>
      <c r="D2" s="55"/>
      <c r="E2" s="55"/>
      <c r="F2" s="55"/>
      <c r="G2" s="55"/>
      <c r="H2" s="1"/>
    </row>
    <row r="3" spans="1:8">
      <c r="A3" s="2"/>
      <c r="B3" s="4"/>
      <c r="C3" s="3"/>
      <c r="D3" s="3"/>
      <c r="E3" s="41"/>
      <c r="F3" s="3"/>
      <c r="G3" s="13"/>
      <c r="H3" s="1"/>
    </row>
    <row r="4" spans="1:8" ht="45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  <c r="H4" s="20"/>
    </row>
    <row r="5" spans="1:8" ht="13.5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  <c r="H5" s="5"/>
    </row>
    <row r="6" spans="1:8" ht="63" customHeight="1" thickTop="1">
      <c r="A6" s="42">
        <v>1</v>
      </c>
      <c r="B6" s="34" t="s">
        <v>96</v>
      </c>
      <c r="C6" s="31" t="s">
        <v>13</v>
      </c>
      <c r="D6" s="31">
        <v>1</v>
      </c>
      <c r="E6" s="21"/>
      <c r="F6" s="22"/>
      <c r="G6" s="23"/>
      <c r="H6" s="1"/>
    </row>
    <row r="7" spans="1:8" ht="18.75">
      <c r="A7" s="2"/>
      <c r="B7" s="4"/>
      <c r="C7" s="3"/>
      <c r="D7" s="6"/>
      <c r="E7" s="7" t="s">
        <v>11</v>
      </c>
      <c r="F7" s="25">
        <f>SUM(F6)</f>
        <v>0</v>
      </c>
      <c r="G7" s="13"/>
      <c r="H7" s="1"/>
    </row>
    <row r="8" spans="1:8" ht="48">
      <c r="A8" s="43">
        <f>F7</f>
        <v>0</v>
      </c>
      <c r="B8" s="24" t="s">
        <v>12</v>
      </c>
      <c r="C8" s="3"/>
      <c r="D8" s="6"/>
      <c r="E8" s="41"/>
      <c r="F8" s="40"/>
      <c r="G8" s="13"/>
      <c r="H8" s="1"/>
    </row>
    <row r="9" spans="1:8">
      <c r="A9" s="2"/>
      <c r="B9" s="4"/>
      <c r="C9" s="3"/>
      <c r="D9" s="6"/>
      <c r="E9" s="41"/>
      <c r="F9" s="3"/>
      <c r="G9" s="13"/>
      <c r="H9" s="1"/>
    </row>
    <row r="10" spans="1:8">
      <c r="A10" s="2"/>
      <c r="B10" s="4"/>
      <c r="C10" s="3"/>
      <c r="D10" s="6"/>
      <c r="E10" s="41"/>
      <c r="F10" s="3"/>
      <c r="G10" s="13"/>
      <c r="H10" s="1"/>
    </row>
    <row r="11" spans="1:8" ht="21.75" customHeight="1">
      <c r="A11" s="44">
        <v>1524</v>
      </c>
      <c r="B11" s="14" t="s">
        <v>10</v>
      </c>
      <c r="C11" s="3"/>
      <c r="D11" s="6"/>
      <c r="E11" s="41"/>
      <c r="F11" s="3"/>
      <c r="G11" s="13"/>
      <c r="H11" s="1"/>
    </row>
    <row r="12" spans="1:8">
      <c r="A12" s="2"/>
      <c r="B12" s="4"/>
      <c r="C12" s="3"/>
      <c r="D12" s="6"/>
      <c r="E12" s="41"/>
      <c r="F12" s="3"/>
      <c r="G12" s="13"/>
      <c r="H12" s="1"/>
    </row>
    <row r="13" spans="1:8" ht="48" customHeight="1">
      <c r="A13" s="53" t="s">
        <v>106</v>
      </c>
      <c r="B13" s="53"/>
      <c r="C13" s="53"/>
      <c r="D13" s="53"/>
      <c r="E13" s="53"/>
      <c r="F13" s="53"/>
      <c r="G13" s="53"/>
      <c r="H13" s="1"/>
    </row>
    <row r="14" spans="1:8">
      <c r="A14" s="2"/>
      <c r="B14" s="4"/>
      <c r="C14" s="3"/>
      <c r="D14" s="6"/>
      <c r="E14" s="41"/>
      <c r="F14" s="3"/>
      <c r="G14" s="13"/>
      <c r="H14" s="1"/>
    </row>
    <row r="15" spans="1:8">
      <c r="A15" s="2"/>
      <c r="B15" s="4"/>
      <c r="C15" s="3"/>
      <c r="D15" s="6"/>
      <c r="E15" s="41"/>
      <c r="F15" s="3"/>
      <c r="G15" s="13"/>
      <c r="H15" s="1"/>
    </row>
  </sheetData>
  <mergeCells count="3">
    <mergeCell ref="A13:G13"/>
    <mergeCell ref="F1:G1"/>
    <mergeCell ref="B2:G2"/>
  </mergeCells>
  <conditionalFormatting sqref="F1 F3:G3 F4 G6">
    <cfRule type="cellIs" dxfId="27" priority="2" stopIfTrue="1" operator="equal">
      <formula>0</formula>
    </cfRule>
  </conditionalFormatting>
  <conditionalFormatting sqref="F6">
    <cfRule type="cellIs" dxfId="26" priority="3" operator="notEqual">
      <formula>$E6:$E6*$D6:$D6</formula>
    </cfRule>
  </conditionalFormatting>
  <conditionalFormatting sqref="F5">
    <cfRule type="cellIs" dxfId="25" priority="1" stopIfTrue="1" operator="equal">
      <formula>0</formula>
    </cfRule>
  </conditionalFormatting>
  <pageMargins left="0.7" right="0.7" top="0.75" bottom="0.75" header="0.3" footer="0.3"/>
  <pageSetup paperSize="9" scale="99" orientation="landscape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C18" sqref="C18"/>
    </sheetView>
  </sheetViews>
  <sheetFormatPr defaultRowHeight="12.75"/>
  <cols>
    <col min="1" max="1" width="8.7109375" bestFit="1" customWidth="1"/>
    <col min="2" max="2" width="38.85546875" customWidth="1"/>
    <col min="3" max="3" width="11.140625" customWidth="1"/>
    <col min="4" max="4" width="10.140625" customWidth="1"/>
    <col min="5" max="5" width="16.140625" customWidth="1"/>
    <col min="6" max="6" width="18.28515625" customWidth="1"/>
    <col min="7" max="7" width="22" customWidth="1"/>
  </cols>
  <sheetData>
    <row r="1" spans="1:7">
      <c r="A1" s="2"/>
      <c r="B1" s="4"/>
      <c r="C1" s="3"/>
      <c r="D1" s="3"/>
      <c r="E1" s="45"/>
      <c r="F1" s="54" t="s">
        <v>107</v>
      </c>
      <c r="G1" s="54"/>
    </row>
    <row r="2" spans="1:7" ht="15">
      <c r="A2" s="2"/>
      <c r="B2" s="55" t="s">
        <v>98</v>
      </c>
      <c r="C2" s="55"/>
      <c r="D2" s="55"/>
      <c r="E2" s="55"/>
      <c r="F2" s="55"/>
      <c r="G2" s="55"/>
    </row>
    <row r="3" spans="1:7">
      <c r="A3" s="2"/>
      <c r="B3" s="4"/>
      <c r="C3" s="3"/>
      <c r="D3" s="3"/>
      <c r="E3" s="45"/>
      <c r="F3" s="3"/>
      <c r="G3" s="13"/>
    </row>
    <row r="4" spans="1:7" ht="45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ht="13.5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64.5" customHeight="1" thickTop="1">
      <c r="A6" s="42">
        <v>1</v>
      </c>
      <c r="B6" s="46" t="s">
        <v>102</v>
      </c>
      <c r="C6" s="31" t="s">
        <v>13</v>
      </c>
      <c r="D6" s="32">
        <v>2</v>
      </c>
      <c r="E6" s="21"/>
      <c r="F6" s="22"/>
      <c r="G6" s="23"/>
    </row>
    <row r="7" spans="1:7" ht="18.75">
      <c r="A7" s="2"/>
      <c r="B7" s="4"/>
      <c r="C7" s="3"/>
      <c r="D7" s="6"/>
      <c r="E7" s="7" t="s">
        <v>11</v>
      </c>
      <c r="F7" s="25">
        <f>SUM(F6)</f>
        <v>0</v>
      </c>
      <c r="G7" s="13"/>
    </row>
    <row r="8" spans="1:7" ht="60">
      <c r="A8" s="43">
        <f>F7</f>
        <v>0</v>
      </c>
      <c r="B8" s="24" t="s">
        <v>12</v>
      </c>
      <c r="C8" s="3"/>
      <c r="D8" s="6"/>
      <c r="E8" s="45"/>
      <c r="F8" s="40"/>
      <c r="G8" s="13"/>
    </row>
    <row r="9" spans="1:7">
      <c r="A9" s="2"/>
      <c r="B9" s="4"/>
      <c r="C9" s="3"/>
      <c r="D9" s="6"/>
      <c r="E9" s="45"/>
      <c r="F9" s="3"/>
      <c r="G9" s="13"/>
    </row>
    <row r="10" spans="1:7">
      <c r="A10" s="2"/>
      <c r="B10" s="4"/>
      <c r="C10" s="3"/>
      <c r="D10" s="6"/>
      <c r="E10" s="45"/>
      <c r="F10" s="3"/>
      <c r="G10" s="13"/>
    </row>
    <row r="11" spans="1:7" ht="30">
      <c r="A11" s="44">
        <v>1524</v>
      </c>
      <c r="B11" s="14" t="s">
        <v>10</v>
      </c>
      <c r="C11" s="3"/>
      <c r="D11" s="6"/>
      <c r="E11" s="45"/>
      <c r="F11" s="3"/>
      <c r="G11" s="13"/>
    </row>
    <row r="13" spans="1:7" ht="47.2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13" priority="2" stopIfTrue="1" operator="equal">
      <formula>0</formula>
    </cfRule>
  </conditionalFormatting>
  <conditionalFormatting sqref="F6">
    <cfRule type="cellIs" dxfId="12" priority="3" operator="notEqual">
      <formula>$E6:$E6*$D6:$D6</formula>
    </cfRule>
  </conditionalFormatting>
  <conditionalFormatting sqref="F5">
    <cfRule type="cellIs" dxfId="11" priority="1" stopIfTrue="1" operator="equal">
      <formula>0</formula>
    </cfRule>
  </conditionalFormatting>
  <pageMargins left="0.7" right="0.7" top="0.75" bottom="0.75" header="0.3" footer="0.3"/>
  <pageSetup paperSize="9" scale="98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42.85546875" style="4" customWidth="1"/>
    <col min="3" max="3" width="7.28515625" style="3" customWidth="1"/>
    <col min="4" max="4" width="9.140625" style="6"/>
    <col min="5" max="5" width="20.5703125" style="28" customWidth="1"/>
    <col min="6" max="6" width="14.85546875" style="3" customWidth="1"/>
    <col min="7" max="7" width="18.8554687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61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83.25" customHeight="1" thickTop="1">
      <c r="A6" s="26">
        <v>1</v>
      </c>
      <c r="B6" s="46" t="s">
        <v>44</v>
      </c>
      <c r="C6" s="31" t="s">
        <v>13</v>
      </c>
      <c r="D6" s="32">
        <v>2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60">
      <c r="A8" s="8">
        <f>F7</f>
        <v>0</v>
      </c>
      <c r="B8" s="24" t="s">
        <v>12</v>
      </c>
      <c r="F8" s="40"/>
    </row>
    <row r="11" spans="1:7" ht="30">
      <c r="A11" s="15">
        <v>1524</v>
      </c>
      <c r="B11" s="14" t="s">
        <v>10</v>
      </c>
    </row>
    <row r="13" spans="1:7" ht="52.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528" priority="2" stopIfTrue="1" operator="equal">
      <formula>0</formula>
    </cfRule>
  </conditionalFormatting>
  <conditionalFormatting sqref="F6">
    <cfRule type="cellIs" dxfId="527" priority="3" operator="notEqual">
      <formula>$E6:$E6*$D6:$D6</formula>
    </cfRule>
  </conditionalFormatting>
  <conditionalFormatting sqref="F5">
    <cfRule type="cellIs" dxfId="526" priority="1" stopIfTrue="1" operator="equal">
      <formula>0</formula>
    </cfRule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E11" sqref="E11"/>
    </sheetView>
  </sheetViews>
  <sheetFormatPr defaultRowHeight="12.75"/>
  <cols>
    <col min="1" max="1" width="9.5703125" style="2" customWidth="1"/>
    <col min="2" max="2" width="60.140625" style="4" customWidth="1"/>
    <col min="3" max="3" width="7.28515625" style="3" customWidth="1"/>
    <col min="4" max="4" width="9.140625" style="6"/>
    <col min="5" max="5" width="20.5703125" style="28" customWidth="1"/>
    <col min="6" max="6" width="14.85546875" style="3" customWidth="1"/>
    <col min="7" max="7" width="18.8554687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62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70.5" customHeight="1" thickTop="1">
      <c r="A6" s="26">
        <v>1</v>
      </c>
      <c r="B6" s="34" t="s">
        <v>18</v>
      </c>
      <c r="C6" s="31" t="s">
        <v>13</v>
      </c>
      <c r="D6" s="31">
        <v>1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36">
      <c r="A8" s="8">
        <f>F7</f>
        <v>0</v>
      </c>
      <c r="B8" s="24" t="s">
        <v>12</v>
      </c>
      <c r="F8" s="40"/>
    </row>
    <row r="11" spans="1:7" ht="20.25" customHeight="1">
      <c r="A11" s="15">
        <v>1524</v>
      </c>
      <c r="B11" s="14" t="s">
        <v>10</v>
      </c>
    </row>
    <row r="13" spans="1:7" ht="42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514" priority="2" stopIfTrue="1" operator="equal">
      <formula>0</formula>
    </cfRule>
  </conditionalFormatting>
  <conditionalFormatting sqref="F6">
    <cfRule type="cellIs" dxfId="513" priority="3" operator="notEqual">
      <formula>$E6:$E6*$D6:$D6</formula>
    </cfRule>
  </conditionalFormatting>
  <conditionalFormatting sqref="F5">
    <cfRule type="cellIs" dxfId="512" priority="1" stopIfTrue="1" operator="equal">
      <formula>0</formula>
    </cfRule>
  </conditionalFormatting>
  <pageMargins left="0.7" right="0.7" top="0.75" bottom="0.75" header="0.3" footer="0.3"/>
  <pageSetup paperSize="9" scale="95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62.140625" style="4" customWidth="1"/>
    <col min="3" max="3" width="7.28515625" style="3" customWidth="1"/>
    <col min="4" max="4" width="9.140625" style="6"/>
    <col min="5" max="5" width="20.5703125" style="28" customWidth="1"/>
    <col min="6" max="6" width="14.85546875" style="3" customWidth="1"/>
    <col min="7" max="7" width="18.8554687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63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109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165" customHeight="1" thickTop="1">
      <c r="A6" s="26">
        <v>1</v>
      </c>
      <c r="B6" s="34" t="s">
        <v>45</v>
      </c>
      <c r="C6" s="31" t="s">
        <v>17</v>
      </c>
      <c r="D6" s="32">
        <v>1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36">
      <c r="A8" s="8">
        <f>F7</f>
        <v>0</v>
      </c>
      <c r="B8" s="24" t="s">
        <v>12</v>
      </c>
      <c r="F8" s="40"/>
    </row>
    <row r="11" spans="1:7" ht="15">
      <c r="A11" s="15">
        <v>1524</v>
      </c>
      <c r="B11" s="14" t="s">
        <v>10</v>
      </c>
    </row>
    <row r="13" spans="1:7" ht="44.2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500" priority="2" stopIfTrue="1" operator="equal">
      <formula>0</formula>
    </cfRule>
  </conditionalFormatting>
  <conditionalFormatting sqref="F6">
    <cfRule type="cellIs" dxfId="499" priority="3" operator="notEqual">
      <formula>$E6:$E6*$D6:$D6</formula>
    </cfRule>
  </conditionalFormatting>
  <conditionalFormatting sqref="F5">
    <cfRule type="cellIs" dxfId="498" priority="1" stopIfTrue="1" operator="equal">
      <formula>0</formula>
    </cfRule>
  </conditionalFormatting>
  <pageMargins left="0.7" right="0.7" top="0.75" bottom="0.75" header="0.3" footer="0.3"/>
  <pageSetup paperSize="9" scale="94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48.85546875" style="4" customWidth="1"/>
    <col min="3" max="3" width="7.28515625" style="3" customWidth="1"/>
    <col min="4" max="4" width="9.140625" style="6"/>
    <col min="5" max="5" width="20.5703125" style="28" customWidth="1"/>
    <col min="6" max="6" width="14.85546875" style="3" customWidth="1"/>
    <col min="7" max="7" width="18.8554687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64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111.75" customHeight="1" thickTop="1">
      <c r="A6" s="26">
        <v>1</v>
      </c>
      <c r="B6" s="34" t="s">
        <v>46</v>
      </c>
      <c r="C6" s="31" t="s">
        <v>15</v>
      </c>
      <c r="D6" s="31">
        <v>1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48">
      <c r="A8" s="8">
        <f>F7</f>
        <v>0</v>
      </c>
      <c r="B8" s="24" t="s">
        <v>12</v>
      </c>
      <c r="F8" s="40"/>
    </row>
    <row r="11" spans="1:7" ht="30">
      <c r="A11" s="15">
        <v>1524</v>
      </c>
      <c r="B11" s="14" t="s">
        <v>10</v>
      </c>
    </row>
    <row r="13" spans="1:7" ht="43.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486" priority="2" stopIfTrue="1" operator="equal">
      <formula>0</formula>
    </cfRule>
  </conditionalFormatting>
  <conditionalFormatting sqref="F6">
    <cfRule type="cellIs" dxfId="485" priority="3" operator="notEqual">
      <formula>$E6:$E6*$D6:$D6</formula>
    </cfRule>
  </conditionalFormatting>
  <conditionalFormatting sqref="F5">
    <cfRule type="cellIs" dxfId="484" priority="1" stopIfTrue="1" operator="equal">
      <formula>0</formula>
    </cfRule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B6" sqref="B6"/>
    </sheetView>
  </sheetViews>
  <sheetFormatPr defaultRowHeight="12.75"/>
  <cols>
    <col min="1" max="1" width="9.5703125" style="2" customWidth="1"/>
    <col min="2" max="2" width="54.85546875" style="4" customWidth="1"/>
    <col min="3" max="3" width="7.28515625" style="3" customWidth="1"/>
    <col min="4" max="4" width="9.140625" style="6"/>
    <col min="5" max="5" width="20.5703125" style="28" customWidth="1"/>
    <col min="6" max="6" width="14.85546875" style="3" customWidth="1"/>
    <col min="7" max="7" width="18.85546875" style="13" customWidth="1"/>
    <col min="8" max="16384" width="9.140625" style="1"/>
  </cols>
  <sheetData>
    <row r="1" spans="1:7">
      <c r="D1" s="3"/>
      <c r="F1" s="54" t="s">
        <v>107</v>
      </c>
      <c r="G1" s="54"/>
    </row>
    <row r="2" spans="1:7" ht="18" customHeight="1">
      <c r="B2" s="55" t="s">
        <v>65</v>
      </c>
      <c r="C2" s="55"/>
      <c r="D2" s="55"/>
      <c r="E2" s="55"/>
      <c r="F2" s="55"/>
      <c r="G2" s="55"/>
    </row>
    <row r="3" spans="1:7">
      <c r="D3" s="3"/>
    </row>
    <row r="4" spans="1:7" s="20" customFormat="1" ht="33" customHeight="1">
      <c r="A4" s="17" t="s">
        <v>3</v>
      </c>
      <c r="B4" s="39" t="s">
        <v>2</v>
      </c>
      <c r="C4" s="18" t="s">
        <v>1</v>
      </c>
      <c r="D4" s="18" t="s">
        <v>0</v>
      </c>
      <c r="E4" s="19" t="s">
        <v>8</v>
      </c>
      <c r="F4" s="17" t="s">
        <v>9</v>
      </c>
      <c r="G4" s="18" t="s">
        <v>111</v>
      </c>
    </row>
    <row r="5" spans="1:7" s="5" customFormat="1" ht="21.75" customHeight="1" thickBot="1">
      <c r="A5" s="9" t="s">
        <v>4</v>
      </c>
      <c r="B5" s="16" t="s">
        <v>5</v>
      </c>
      <c r="C5" s="10" t="s">
        <v>6</v>
      </c>
      <c r="D5" s="10" t="s">
        <v>7</v>
      </c>
      <c r="E5" s="11">
        <v>5</v>
      </c>
      <c r="F5" s="12" t="s">
        <v>39</v>
      </c>
      <c r="G5" s="10" t="s">
        <v>40</v>
      </c>
    </row>
    <row r="6" spans="1:7" ht="81.75" customHeight="1" thickTop="1">
      <c r="A6" s="26">
        <v>1</v>
      </c>
      <c r="B6" s="34" t="s">
        <v>47</v>
      </c>
      <c r="C6" s="31" t="s">
        <v>17</v>
      </c>
      <c r="D6" s="33">
        <v>1</v>
      </c>
      <c r="E6" s="21"/>
      <c r="F6" s="22"/>
      <c r="G6" s="23"/>
    </row>
    <row r="7" spans="1:7" ht="18.75" customHeight="1">
      <c r="E7" s="7" t="s">
        <v>11</v>
      </c>
      <c r="F7" s="25">
        <f>SUM(F6)</f>
        <v>0</v>
      </c>
    </row>
    <row r="8" spans="1:7" ht="48">
      <c r="A8" s="8">
        <f>F7</f>
        <v>0</v>
      </c>
      <c r="B8" s="24" t="s">
        <v>12</v>
      </c>
      <c r="F8" s="40"/>
    </row>
    <row r="11" spans="1:7" ht="27" customHeight="1">
      <c r="A11" s="15">
        <v>1524</v>
      </c>
      <c r="B11" s="14" t="s">
        <v>10</v>
      </c>
    </row>
    <row r="13" spans="1:7" ht="52.5" customHeight="1">
      <c r="A13" s="53" t="s">
        <v>106</v>
      </c>
      <c r="B13" s="53"/>
      <c r="C13" s="53"/>
      <c r="D13" s="53"/>
      <c r="E13" s="53"/>
      <c r="F13" s="53"/>
      <c r="G13" s="53"/>
    </row>
  </sheetData>
  <mergeCells count="3">
    <mergeCell ref="A13:G13"/>
    <mergeCell ref="F1:G1"/>
    <mergeCell ref="B2:G2"/>
  </mergeCells>
  <conditionalFormatting sqref="F1 F3:G3 F4 G6">
    <cfRule type="cellIs" dxfId="472" priority="2" stopIfTrue="1" operator="equal">
      <formula>0</formula>
    </cfRule>
  </conditionalFormatting>
  <conditionalFormatting sqref="F6">
    <cfRule type="cellIs" dxfId="471" priority="3" operator="notEqual">
      <formula>$E6:$E6*$D6:$D6</formula>
    </cfRule>
  </conditionalFormatting>
  <conditionalFormatting sqref="F5">
    <cfRule type="cellIs" dxfId="470" priority="1" stopIfTrue="1" operator="equal">
      <formula>0</formula>
    </cfRule>
  </conditionalFormatting>
  <pageMargins left="0.7" right="0.7" top="0.75" bottom="0.75" header="0.3" footer="0.3"/>
  <pageSetup paperSize="9" scale="9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199D43FA-50FF-45F2-9247-44C90A4A327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42</vt:i4>
      </vt:variant>
    </vt:vector>
  </HeadingPairs>
  <TitlesOfParts>
    <vt:vector size="4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Zbyszek</dc:creator>
  <cp:lastModifiedBy>Tomaszewska Agnieszka</cp:lastModifiedBy>
  <cp:lastPrinted>2021-09-16T08:12:02Z</cp:lastPrinted>
  <dcterms:created xsi:type="dcterms:W3CDTF">2013-05-23T12:08:25Z</dcterms:created>
  <dcterms:modified xsi:type="dcterms:W3CDTF">2021-09-16T08:43:12Z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23bb3fda-3b1c-436e-9464-a4acd61a8678</vt:lpwstr>
  </property>
  <property fmtid="{D5CDD505-2E9C-101B-9397-08002B2CF9AE}" pid="3" name="bjSaver">
    <vt:lpwstr>c0Usr3uDVAIoYku1jJMp1zDExxZg0WXH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