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<sst xmlns="http://schemas.openxmlformats.org/spreadsheetml/2006/main" count="67" uniqueCount="55">
  <si>
    <t>Opis przedmiotu zamówienia</t>
  </si>
  <si>
    <t>Okres realizacji: 24 miesiące</t>
  </si>
  <si>
    <t>Lp.</t>
  </si>
  <si>
    <t>Cena  jedn. netto</t>
  </si>
  <si>
    <t>Cena  jedn. brutto</t>
  </si>
  <si>
    <t>Wartość brutto  
(Wartość netto                           + podatek VAT)</t>
  </si>
  <si>
    <t>-1-</t>
  </si>
  <si>
    <t>-2-</t>
  </si>
  <si>
    <t>RAZEM:</t>
  </si>
  <si>
    <t>X</t>
  </si>
  <si>
    <t xml:space="preserve">Ilość </t>
  </si>
  <si>
    <t>Wielkość opakowania</t>
  </si>
  <si>
    <t>VAT          w %</t>
  </si>
  <si>
    <t>1 sztuka</t>
  </si>
  <si>
    <t>CPV: 33 14 11 13-4 Bandaże</t>
  </si>
  <si>
    <t>Nazwa handlowa, producent</t>
  </si>
  <si>
    <t>Rozmiar</t>
  </si>
  <si>
    <t>Opaska elastyczna z zapinką, miękka i przepuszczająca powietrze, dobrze tolerowana przez skórę, biała lub opalizująca</t>
  </si>
  <si>
    <t>opaska</t>
  </si>
  <si>
    <t>10 cm x 4 m *</t>
  </si>
  <si>
    <t>12 cm x 4 m *</t>
  </si>
  <si>
    <t>15 cm x 4 m *</t>
  </si>
  <si>
    <t>10 cm x 4 m</t>
  </si>
  <si>
    <t>15 cm x 4 m</t>
  </si>
  <si>
    <t>Elastyczna siatka opatrunkowa typu Codofix (Codotex)</t>
  </si>
  <si>
    <t>Nr 4 - podudzie, kolano, ramię, stopa, łokieć; szer. 25-45 mm, długość 10 m</t>
  </si>
  <si>
    <t>1 op. = 10 mb</t>
  </si>
  <si>
    <t>Nr 8 - udo, głowa, biodro; szerokość 50-95 mm, długość 10 m</t>
  </si>
  <si>
    <t>Nr 14 - klatka piersiowa, brzuch; szer. 80-140 mm, długość 10 m</t>
  </si>
  <si>
    <t>Zadanie nr 13</t>
  </si>
  <si>
    <t>Wartość netto            5 x 7</t>
  </si>
  <si>
    <t xml:space="preserve">Opaska dziana podtrzymująca, wykonana z wysokiej jakości przędzy wiskozowej, przepuszczająca powietrze, dobrze tolerowana przez skórę  </t>
  </si>
  <si>
    <t xml:space="preserve">Opaski dziane i elastyczne oraz siatki elastyczne typu Codofix </t>
  </si>
  <si>
    <t>Do oferty należy dołączyć próbki w ilości po 2 szt. do każdej pozycji</t>
  </si>
  <si>
    <t>ZP_220_72_22_Zał. nr 2 Formularz cen jedn..xls — raport zgodności</t>
  </si>
  <si>
    <t>Uruchom na: 2022-10-26 13:04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</si>
  <si>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</si>
  <si>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</si>
  <si>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</si>
  <si>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</si>
  <si>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Zakresy formatowania warunkowego w niektórych komórkach nakładają się. Wcześniejsze wersje programu Excel nie będą używać wszystkich reguł formatowania warunkowego w nakładających się komórkach. W nakładających się komórkach będzie widoczne inne formatowanie warunkowe.</t>
  </si>
  <si>
    <t>Arkusz1'!F237</t>
  </si>
  <si>
    <t>Excel 97–2003</t>
  </si>
  <si>
    <t>Niektóre komórki zawierają formatowanie warunkowe z wyczyszczona opcją Zatrzymaj, gdy warunek jest prawdziwy. Wcześniejsze wersje programu Excel nie rozpoznają tej opcji i spowodują zatrzymanie po wystąpieniu pierwszego prawdziwego warunku.</t>
  </si>
  <si>
    <t>Arkusz1'!G75</t>
  </si>
  <si>
    <t>Arkusz1'!G73</t>
  </si>
  <si>
    <t>Arkusz1'!F233:F240</t>
  </si>
  <si>
    <t>Arkusz1'!F259</t>
  </si>
  <si>
    <t>Arkusz1'!F277:F278</t>
  </si>
  <si>
    <t>Arkusz1'!M6</t>
  </si>
  <si>
    <t>Arkusz1'!M17</t>
  </si>
  <si>
    <t>Arkusz1'!M46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</si>
  <si>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</si>
  <si>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</si>
  <si>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r>
      <t xml:space="preserve">* długość opaski elastycznej podana w stanie </t>
    </r>
    <r>
      <rPr>
        <b/>
        <sz val="8"/>
        <color indexed="10"/>
        <rFont val="Arial"/>
        <family val="2"/>
      </rPr>
      <t>rozciągniętym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</si>
</sst>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&quot; &quot;??/16"/>
    <numFmt numFmtId="168" formatCode="#,##0.00\ _z_ł"/>
    <numFmt numFmtId="169" formatCode="#&quot; &quot;?/2"/>
    <numFmt numFmtId="170" formatCode="0.0%"/>
    <numFmt numFmtId="171" formatCode="&quot;Włączone&quot;;&quot;Włączone&quot;;&quot;Wyłączone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4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66" fontId="4" fillId="10" borderId="11" xfId="0" applyNumberFormat="1" applyFont="1" applyFill="1" applyBorder="1" applyAlignment="1">
      <alignment horizontal="right" vertical="center" wrapText="1"/>
    </xf>
    <xf numFmtId="166" fontId="4" fillId="10" borderId="11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3" fillId="0" borderId="15" xfId="45" applyNumberFormat="1" applyBorder="1" applyAlignment="1" quotePrefix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3" fillId="0" borderId="0" xfId="45" applyNumberFormat="1" applyAlignment="1" quotePrefix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3" fillId="10" borderId="28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/>
    </xf>
    <xf numFmtId="0" fontId="6" fillId="10" borderId="28" xfId="0" applyFont="1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4" xfId="53"/>
    <cellStyle name="Normalny 2" xfId="54"/>
    <cellStyle name="Normalny 3" xfId="55"/>
    <cellStyle name="Normalny 3 2" xfId="56"/>
    <cellStyle name="Normalny 4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00025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Normal="83" workbookViewId="0" topLeftCell="A17">
      <selection activeCell="F31" sqref="F31"/>
    </sheetView>
  </sheetViews>
  <sheetFormatPr defaultColWidth="8.796875" defaultRowHeight="14.25"/>
  <cols>
    <col min="1" max="2" width="4.09765625" style="0" customWidth="1"/>
    <col min="3" max="3" width="9.19921875" style="0" customWidth="1"/>
    <col min="4" max="5" width="8.19921875" style="0" customWidth="1"/>
    <col min="6" max="6" width="8.09765625" style="0" customWidth="1"/>
    <col min="7" max="7" width="8.69921875" style="0" customWidth="1"/>
    <col min="8" max="8" width="13.3984375" style="0" customWidth="1"/>
    <col min="9" max="9" width="9.09765625" style="0" customWidth="1"/>
    <col min="10" max="10" width="9.3984375" style="0" customWidth="1"/>
    <col min="11" max="11" width="8.59765625" style="0" customWidth="1"/>
    <col min="12" max="12" width="11" style="0" customWidth="1"/>
    <col min="13" max="13" width="4.5" style="0" customWidth="1"/>
    <col min="14" max="14" width="8.3984375" style="0" customWidth="1"/>
    <col min="15" max="15" width="12" style="0" bestFit="1" customWidth="1"/>
  </cols>
  <sheetData>
    <row r="1" spans="1:12" ht="31.5" customHeight="1">
      <c r="A1" s="1"/>
      <c r="B1" s="43" t="s">
        <v>29</v>
      </c>
      <c r="C1" s="44"/>
      <c r="D1" s="45" t="s">
        <v>1</v>
      </c>
      <c r="E1" s="45"/>
      <c r="F1" s="45"/>
      <c r="G1" s="2"/>
      <c r="H1" s="53" t="s">
        <v>14</v>
      </c>
      <c r="I1" s="54"/>
      <c r="J1" s="54"/>
      <c r="K1" s="54"/>
      <c r="L1" s="3"/>
    </row>
    <row r="2" spans="1:12" ht="24" customHeigh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33.75">
      <c r="A3" s="17" t="s">
        <v>2</v>
      </c>
      <c r="B3" s="58" t="s">
        <v>0</v>
      </c>
      <c r="C3" s="59"/>
      <c r="D3" s="17" t="s">
        <v>15</v>
      </c>
      <c r="E3" s="18" t="s">
        <v>16</v>
      </c>
      <c r="F3" s="18" t="s">
        <v>10</v>
      </c>
      <c r="G3" s="17" t="s">
        <v>11</v>
      </c>
      <c r="H3" s="17" t="s">
        <v>3</v>
      </c>
      <c r="I3" s="17" t="s">
        <v>30</v>
      </c>
      <c r="J3" s="17" t="s">
        <v>12</v>
      </c>
      <c r="K3" s="17" t="s">
        <v>4</v>
      </c>
      <c r="L3" s="17" t="s">
        <v>5</v>
      </c>
    </row>
    <row r="4" spans="1:12" ht="14.25">
      <c r="A4" s="19" t="s">
        <v>6</v>
      </c>
      <c r="B4" s="60" t="s">
        <v>7</v>
      </c>
      <c r="C4" s="61"/>
      <c r="D4" s="19">
        <v>-3</v>
      </c>
      <c r="E4" s="19">
        <v>-4</v>
      </c>
      <c r="F4" s="19">
        <v>-5</v>
      </c>
      <c r="G4" s="19">
        <v>-6</v>
      </c>
      <c r="H4" s="19">
        <v>-7</v>
      </c>
      <c r="I4" s="19">
        <v>-8</v>
      </c>
      <c r="J4" s="19">
        <v>-9</v>
      </c>
      <c r="K4" s="19">
        <v>-10</v>
      </c>
      <c r="L4" s="19">
        <v>-11</v>
      </c>
    </row>
    <row r="5" spans="1:12" ht="37.5" customHeight="1">
      <c r="A5" s="6">
        <v>1</v>
      </c>
      <c r="B5" s="47" t="s">
        <v>17</v>
      </c>
      <c r="C5" s="48"/>
      <c r="D5" s="9"/>
      <c r="E5" s="7" t="s">
        <v>19</v>
      </c>
      <c r="F5" s="8">
        <v>4000</v>
      </c>
      <c r="G5" s="9" t="s">
        <v>13</v>
      </c>
      <c r="H5" s="10"/>
      <c r="I5" s="11">
        <f>F5*H5</f>
        <v>0</v>
      </c>
      <c r="J5" s="9">
        <v>8</v>
      </c>
      <c r="K5" s="12">
        <f>H5+H5*8%</f>
        <v>0</v>
      </c>
      <c r="L5" s="15">
        <f>I5+I5*8%</f>
        <v>0</v>
      </c>
    </row>
    <row r="6" spans="1:12" ht="32.25" customHeight="1">
      <c r="A6" s="6">
        <v>2</v>
      </c>
      <c r="B6" s="62"/>
      <c r="C6" s="63"/>
      <c r="D6" s="9"/>
      <c r="E6" s="7" t="s">
        <v>20</v>
      </c>
      <c r="F6" s="8">
        <v>3000</v>
      </c>
      <c r="G6" s="9" t="s">
        <v>13</v>
      </c>
      <c r="H6" s="10"/>
      <c r="I6" s="11">
        <f aca="true" t="shared" si="0" ref="I6:I12">F6*H6</f>
        <v>0</v>
      </c>
      <c r="J6" s="9">
        <v>8</v>
      </c>
      <c r="K6" s="12">
        <f aca="true" t="shared" si="1" ref="K6:K12">H6+H6*8%</f>
        <v>0</v>
      </c>
      <c r="L6" s="15">
        <f aca="true" t="shared" si="2" ref="L6:L12">I6+I6*8%</f>
        <v>0</v>
      </c>
    </row>
    <row r="7" spans="1:12" ht="34.5" customHeight="1">
      <c r="A7" s="6">
        <v>3</v>
      </c>
      <c r="B7" s="49"/>
      <c r="C7" s="50"/>
      <c r="D7" s="9"/>
      <c r="E7" s="7" t="s">
        <v>21</v>
      </c>
      <c r="F7" s="8">
        <v>35000</v>
      </c>
      <c r="G7" s="9" t="s">
        <v>13</v>
      </c>
      <c r="H7" s="10"/>
      <c r="I7" s="11">
        <f t="shared" si="0"/>
        <v>0</v>
      </c>
      <c r="J7" s="9">
        <v>8</v>
      </c>
      <c r="K7" s="12">
        <f t="shared" si="1"/>
        <v>0</v>
      </c>
      <c r="L7" s="15">
        <f t="shared" si="2"/>
        <v>0</v>
      </c>
    </row>
    <row r="8" spans="1:12" ht="68.25" customHeight="1">
      <c r="A8" s="6">
        <v>4</v>
      </c>
      <c r="B8" s="47" t="s">
        <v>31</v>
      </c>
      <c r="C8" s="48"/>
      <c r="D8" s="9"/>
      <c r="E8" s="7" t="s">
        <v>22</v>
      </c>
      <c r="F8" s="8">
        <v>30000</v>
      </c>
      <c r="G8" s="9" t="s">
        <v>13</v>
      </c>
      <c r="H8" s="10"/>
      <c r="I8" s="11">
        <f t="shared" si="0"/>
        <v>0</v>
      </c>
      <c r="J8" s="9">
        <v>8</v>
      </c>
      <c r="K8" s="12">
        <f t="shared" si="1"/>
        <v>0</v>
      </c>
      <c r="L8" s="15">
        <f t="shared" si="2"/>
        <v>0</v>
      </c>
    </row>
    <row r="9" spans="1:12" ht="75" customHeight="1">
      <c r="A9" s="6">
        <v>5</v>
      </c>
      <c r="B9" s="49"/>
      <c r="C9" s="50"/>
      <c r="D9" s="9"/>
      <c r="E9" s="7" t="s">
        <v>23</v>
      </c>
      <c r="F9" s="8">
        <v>15000</v>
      </c>
      <c r="G9" s="9" t="s">
        <v>13</v>
      </c>
      <c r="H9" s="10"/>
      <c r="I9" s="11">
        <f t="shared" si="0"/>
        <v>0</v>
      </c>
      <c r="J9" s="9">
        <v>8</v>
      </c>
      <c r="K9" s="12">
        <f t="shared" si="1"/>
        <v>0</v>
      </c>
      <c r="L9" s="15">
        <f t="shared" si="2"/>
        <v>0</v>
      </c>
    </row>
    <row r="10" spans="1:12" ht="101.25">
      <c r="A10" s="6">
        <v>6</v>
      </c>
      <c r="B10" s="51" t="s">
        <v>24</v>
      </c>
      <c r="C10" s="52"/>
      <c r="D10" s="9"/>
      <c r="E10" s="7" t="s">
        <v>25</v>
      </c>
      <c r="F10" s="8">
        <v>800</v>
      </c>
      <c r="G10" s="9" t="s">
        <v>26</v>
      </c>
      <c r="H10" s="10"/>
      <c r="I10" s="11">
        <f t="shared" si="0"/>
        <v>0</v>
      </c>
      <c r="J10" s="9">
        <v>8</v>
      </c>
      <c r="K10" s="12">
        <f t="shared" si="1"/>
        <v>0</v>
      </c>
      <c r="L10" s="15">
        <f t="shared" si="2"/>
        <v>0</v>
      </c>
    </row>
    <row r="11" spans="1:12" ht="78.75">
      <c r="A11" s="6">
        <v>7</v>
      </c>
      <c r="B11" s="51" t="s">
        <v>24</v>
      </c>
      <c r="C11" s="52"/>
      <c r="D11" s="9" t="s">
        <v>18</v>
      </c>
      <c r="E11" s="7" t="s">
        <v>27</v>
      </c>
      <c r="F11" s="8">
        <v>150</v>
      </c>
      <c r="G11" s="9" t="s">
        <v>26</v>
      </c>
      <c r="H11" s="10"/>
      <c r="I11" s="11">
        <f t="shared" si="0"/>
        <v>0</v>
      </c>
      <c r="J11" s="9">
        <v>8</v>
      </c>
      <c r="K11" s="12">
        <f t="shared" si="1"/>
        <v>0</v>
      </c>
      <c r="L11" s="15">
        <f t="shared" si="2"/>
        <v>0</v>
      </c>
    </row>
    <row r="12" spans="1:12" ht="90">
      <c r="A12" s="6">
        <v>8</v>
      </c>
      <c r="B12" s="51" t="s">
        <v>24</v>
      </c>
      <c r="C12" s="52"/>
      <c r="D12" s="9" t="s">
        <v>18</v>
      </c>
      <c r="E12" s="7" t="s">
        <v>28</v>
      </c>
      <c r="F12" s="8">
        <v>25</v>
      </c>
      <c r="G12" s="9" t="s">
        <v>26</v>
      </c>
      <c r="H12" s="10"/>
      <c r="I12" s="11">
        <f t="shared" si="0"/>
        <v>0</v>
      </c>
      <c r="J12" s="9">
        <v>8</v>
      </c>
      <c r="K12" s="12">
        <f t="shared" si="1"/>
        <v>0</v>
      </c>
      <c r="L12" s="15">
        <f t="shared" si="2"/>
        <v>0</v>
      </c>
    </row>
    <row r="13" spans="1:12" ht="22.5" customHeight="1">
      <c r="A13" s="13"/>
      <c r="B13" s="13"/>
      <c r="C13" s="13"/>
      <c r="D13" s="2"/>
      <c r="E13" s="2"/>
      <c r="F13" s="2"/>
      <c r="G13" s="2"/>
      <c r="H13" s="20" t="s">
        <v>8</v>
      </c>
      <c r="I13" s="21">
        <f>SUM(I5:I12)</f>
        <v>0</v>
      </c>
      <c r="J13" s="22" t="s">
        <v>9</v>
      </c>
      <c r="K13" s="20" t="s">
        <v>9</v>
      </c>
      <c r="L13" s="21">
        <f>SUM(L5:L12)</f>
        <v>0</v>
      </c>
    </row>
    <row r="16" spans="1:20" s="5" customFormat="1" ht="15" customHeight="1">
      <c r="A16" s="1"/>
      <c r="B16" s="46" t="s">
        <v>54</v>
      </c>
      <c r="C16" s="46"/>
      <c r="D16" s="46"/>
      <c r="E16" s="46"/>
      <c r="F16" s="46"/>
      <c r="G16" s="46"/>
      <c r="H16" s="46"/>
      <c r="I16" s="46"/>
      <c r="J16" s="46"/>
      <c r="K16" s="46"/>
      <c r="L16" s="14"/>
      <c r="M16" s="4"/>
      <c r="N16" s="4"/>
      <c r="O16" s="4"/>
      <c r="P16" s="4"/>
      <c r="Q16" s="4"/>
      <c r="R16" s="4"/>
      <c r="S16" s="4"/>
      <c r="T16" s="4"/>
    </row>
    <row r="17" spans="1:20" s="5" customFormat="1" ht="29.25" customHeight="1">
      <c r="A17" s="1"/>
      <c r="B17" s="46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14"/>
      <c r="M17" s="4"/>
      <c r="N17" s="4"/>
      <c r="O17" s="4"/>
      <c r="P17" s="4"/>
      <c r="Q17" s="4"/>
      <c r="R17" s="4"/>
      <c r="S17" s="4"/>
      <c r="T17" s="4"/>
    </row>
    <row r="18" spans="1:20" s="5" customFormat="1" ht="29.25" customHeight="1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  <c r="M18" s="4"/>
      <c r="N18" s="4"/>
      <c r="O18" s="4"/>
      <c r="P18" s="4"/>
      <c r="Q18" s="4"/>
      <c r="R18" s="4"/>
      <c r="S18" s="4"/>
      <c r="T18" s="4"/>
    </row>
    <row r="19" spans="1:20" s="5" customFormat="1" ht="29.25" customHeight="1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  <c r="M19" s="4"/>
      <c r="N19" s="4"/>
      <c r="O19" s="4"/>
      <c r="P19" s="4"/>
      <c r="Q19" s="4"/>
      <c r="R19" s="4"/>
      <c r="S19" s="4"/>
      <c r="T19" s="4"/>
    </row>
    <row r="20" spans="1:20" s="5" customFormat="1" ht="29.25" customHeight="1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/>
      <c r="M20" s="4"/>
      <c r="N20" s="4"/>
      <c r="O20" s="4"/>
      <c r="P20" s="4"/>
      <c r="Q20" s="4"/>
      <c r="R20" s="4"/>
      <c r="S20" s="4"/>
      <c r="T20" s="4"/>
    </row>
    <row r="21" spans="1:20" s="5" customFormat="1" ht="29.25" customHeight="1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4"/>
      <c r="M21" s="4"/>
      <c r="N21" s="4"/>
      <c r="O21" s="4"/>
      <c r="P21" s="4"/>
      <c r="Q21" s="4"/>
      <c r="R21" s="4"/>
      <c r="S21" s="4"/>
      <c r="T21" s="4"/>
    </row>
    <row r="22" spans="1:20" s="5" customFormat="1" ht="29.25" customHeight="1">
      <c r="A22" s="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4"/>
      <c r="M22" s="4"/>
      <c r="N22" s="4"/>
      <c r="O22" s="4"/>
      <c r="P22" s="4"/>
      <c r="Q22" s="4"/>
      <c r="R22" s="4"/>
      <c r="S22" s="4"/>
      <c r="T22" s="4"/>
    </row>
    <row r="23" spans="1:20" s="5" customFormat="1" ht="29.25" customHeigh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4"/>
      <c r="M23" s="4"/>
      <c r="N23" s="4"/>
      <c r="O23" s="4"/>
      <c r="P23" s="4"/>
      <c r="Q23" s="4"/>
      <c r="R23" s="4"/>
      <c r="S23" s="4"/>
      <c r="T23" s="4"/>
    </row>
    <row r="24" spans="1:20" s="5" customFormat="1" ht="29.25" customHeight="1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4"/>
      <c r="M24" s="4"/>
      <c r="N24" s="4"/>
      <c r="O24" s="4"/>
      <c r="P24" s="4"/>
      <c r="Q24" s="4"/>
      <c r="R24" s="4"/>
      <c r="S24" s="4"/>
      <c r="T24" s="4"/>
    </row>
  </sheetData>
  <sheetProtection/>
  <mergeCells count="13">
    <mergeCell ref="B17:K17"/>
    <mergeCell ref="H1:K1"/>
    <mergeCell ref="A2:L2"/>
    <mergeCell ref="B3:C3"/>
    <mergeCell ref="B4:C4"/>
    <mergeCell ref="B5:C7"/>
    <mergeCell ref="B1:C1"/>
    <mergeCell ref="D1:F1"/>
    <mergeCell ref="B16:K16"/>
    <mergeCell ref="B8:C9"/>
    <mergeCell ref="B10:C10"/>
    <mergeCell ref="B11:C11"/>
    <mergeCell ref="B12:C12"/>
  </mergeCells>
  <conditionalFormatting sqref="F11">
    <cfRule type="expression" priority="10" dxfId="0">
      <formula>IF($C11="",0,IF(F11="",1,0))</formula>
    </cfRule>
  </conditionalFormatting>
  <conditionalFormatting sqref="F12">
    <cfRule type="expression" priority="17" dxfId="0">
      <formula>IF($C12="",0,IF(F12="",1,0))</formula>
    </cfRule>
  </conditionalFormatting>
  <conditionalFormatting sqref="F10">
    <cfRule type="expression" priority="16" dxfId="0">
      <formula>IF($C10="",0,IF(F10="",1,0))</formula>
    </cfRule>
  </conditionalFormatting>
  <conditionalFormatting sqref="F8:F9">
    <cfRule type="expression" priority="15" dxfId="0">
      <formula>IF($C8="",0,IF(F8="",1,0))</formula>
    </cfRule>
  </conditionalFormatting>
  <conditionalFormatting sqref="F7">
    <cfRule type="expression" priority="14" dxfId="0">
      <formula>IF($C7="",0,IF(F7="",1,0))</formula>
    </cfRule>
  </conditionalFormatting>
  <conditionalFormatting sqref="F6">
    <cfRule type="expression" priority="13" dxfId="0">
      <formula>IF($C6="",0,IF(F6="",1,0))</formula>
    </cfRule>
  </conditionalFormatting>
  <conditionalFormatting sqref="F5">
    <cfRule type="expression" priority="12" dxfId="0">
      <formula>IF($C5="",0,IF(F5="",1,0))</formula>
    </cfRule>
  </conditionalFormatting>
  <conditionalFormatting sqref="F9">
    <cfRule type="expression" priority="11" dxfId="0">
      <formula>IF($C9="",0,IF(F9="",1,0))</formula>
    </cfRule>
  </conditionalFormatting>
  <printOptions/>
  <pageMargins left="0.25" right="0.25" top="1.1458333333333333" bottom="0.75" header="0.3" footer="0.3"/>
  <pageSetup horizontalDpi="600" verticalDpi="600" orientation="landscape" paperSize="9" r:id="rId2"/>
  <headerFooter>
    <oddHeader>&amp;L&amp;"Czcionka tekstu podstawowego,Pogrubiony"ZP/220/72/22&amp;C&amp;"Czcionka tekstu podstawowego,Pogrubiony"&amp;KFF0000ZMODYFIKOWANY &amp;14&amp;K01+000
Formularz cen jednostlkowych&amp;RZAŁĄCZNIK NR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23" t="s">
        <v>34</v>
      </c>
      <c r="C1" s="23"/>
      <c r="D1" s="32"/>
      <c r="E1" s="32"/>
      <c r="F1" s="32"/>
    </row>
    <row r="2" spans="2:6" ht="15">
      <c r="B2" s="23" t="s">
        <v>35</v>
      </c>
      <c r="C2" s="23"/>
      <c r="D2" s="32"/>
      <c r="E2" s="32"/>
      <c r="F2" s="32"/>
    </row>
    <row r="3" spans="2:6" ht="14.25">
      <c r="B3" s="24"/>
      <c r="C3" s="24"/>
      <c r="D3" s="33"/>
      <c r="E3" s="33"/>
      <c r="F3" s="33"/>
    </row>
    <row r="4" spans="2:6" ht="71.25">
      <c r="B4" s="24" t="s">
        <v>36</v>
      </c>
      <c r="C4" s="24"/>
      <c r="D4" s="33"/>
      <c r="E4" s="33"/>
      <c r="F4" s="33"/>
    </row>
    <row r="5" spans="2:6" ht="14.25">
      <c r="B5" s="24"/>
      <c r="C5" s="24"/>
      <c r="D5" s="33"/>
      <c r="E5" s="33"/>
      <c r="F5" s="33"/>
    </row>
    <row r="6" spans="2:6" ht="30">
      <c r="B6" s="23" t="s">
        <v>37</v>
      </c>
      <c r="C6" s="23"/>
      <c r="D6" s="32"/>
      <c r="E6" s="32" t="s">
        <v>38</v>
      </c>
      <c r="F6" s="32" t="s">
        <v>39</v>
      </c>
    </row>
    <row r="7" spans="2:6" ht="15" thickBot="1">
      <c r="B7" s="24"/>
      <c r="C7" s="24"/>
      <c r="D7" s="33"/>
      <c r="E7" s="33"/>
      <c r="F7" s="33"/>
    </row>
    <row r="8" spans="2:6" ht="71.25">
      <c r="B8" s="25" t="s">
        <v>40</v>
      </c>
      <c r="C8" s="26"/>
      <c r="D8" s="34"/>
      <c r="E8" s="34">
        <v>1</v>
      </c>
      <c r="F8" s="35"/>
    </row>
    <row r="9" spans="2:6" ht="15" thickBot="1">
      <c r="B9" s="27"/>
      <c r="C9" s="28"/>
      <c r="D9" s="36"/>
      <c r="E9" s="37" t="s">
        <v>41</v>
      </c>
      <c r="F9" s="38" t="s">
        <v>42</v>
      </c>
    </row>
    <row r="10" spans="2:6" ht="15" thickBot="1">
      <c r="B10" s="24"/>
      <c r="C10" s="24"/>
      <c r="D10" s="33"/>
      <c r="E10" s="33"/>
      <c r="F10" s="33"/>
    </row>
    <row r="11" spans="2:6" ht="71.25">
      <c r="B11" s="25" t="s">
        <v>43</v>
      </c>
      <c r="C11" s="26"/>
      <c r="D11" s="34"/>
      <c r="E11" s="34">
        <v>19</v>
      </c>
      <c r="F11" s="35"/>
    </row>
    <row r="12" spans="2:6" ht="14.25">
      <c r="B12" s="29"/>
      <c r="C12" s="24"/>
      <c r="D12" s="33"/>
      <c r="E12" s="39" t="s">
        <v>44</v>
      </c>
      <c r="F12" s="40" t="s">
        <v>42</v>
      </c>
    </row>
    <row r="13" spans="2:6" ht="14.25">
      <c r="B13" s="29"/>
      <c r="C13" s="24"/>
      <c r="D13" s="33"/>
      <c r="E13" s="39" t="s">
        <v>45</v>
      </c>
      <c r="F13" s="40"/>
    </row>
    <row r="14" spans="2:6" ht="28.5">
      <c r="B14" s="29"/>
      <c r="C14" s="24"/>
      <c r="D14" s="33"/>
      <c r="E14" s="39" t="s">
        <v>46</v>
      </c>
      <c r="F14" s="40"/>
    </row>
    <row r="15" spans="2:6" ht="14.25">
      <c r="B15" s="29"/>
      <c r="C15" s="24"/>
      <c r="D15" s="33"/>
      <c r="E15" s="39" t="s">
        <v>47</v>
      </c>
      <c r="F15" s="40"/>
    </row>
    <row r="16" spans="2:6" ht="28.5">
      <c r="B16" s="29"/>
      <c r="C16" s="24"/>
      <c r="D16" s="33"/>
      <c r="E16" s="39" t="s">
        <v>48</v>
      </c>
      <c r="F16" s="40"/>
    </row>
    <row r="17" spans="2:6" ht="14.25">
      <c r="B17" s="29"/>
      <c r="C17" s="24"/>
      <c r="D17" s="33"/>
      <c r="E17" s="39" t="s">
        <v>49</v>
      </c>
      <c r="F17" s="40"/>
    </row>
    <row r="18" spans="2:6" ht="14.25">
      <c r="B18" s="29"/>
      <c r="C18" s="24"/>
      <c r="D18" s="33"/>
      <c r="E18" s="39" t="s">
        <v>50</v>
      </c>
      <c r="F18" s="40"/>
    </row>
    <row r="19" spans="2:6" ht="15" thickBot="1">
      <c r="B19" s="27"/>
      <c r="C19" s="28"/>
      <c r="D19" s="36"/>
      <c r="E19" s="37" t="s">
        <v>51</v>
      </c>
      <c r="F19" s="38"/>
    </row>
    <row r="20" spans="2:6" ht="14.25">
      <c r="B20" s="24"/>
      <c r="C20" s="24"/>
      <c r="D20" s="33"/>
      <c r="E20" s="33"/>
      <c r="F20" s="33"/>
    </row>
    <row r="21" spans="2:6" ht="14.25">
      <c r="B21" s="24"/>
      <c r="C21" s="24"/>
      <c r="D21" s="33"/>
      <c r="E21" s="33"/>
      <c r="F21" s="33"/>
    </row>
    <row r="22" spans="2:6" ht="15">
      <c r="B22" s="23" t="s">
        <v>52</v>
      </c>
      <c r="C22" s="23"/>
      <c r="D22" s="32"/>
      <c r="E22" s="32"/>
      <c r="F22" s="32"/>
    </row>
    <row r="23" spans="2:6" ht="15" thickBot="1">
      <c r="B23" s="24"/>
      <c r="C23" s="24"/>
      <c r="D23" s="33"/>
      <c r="E23" s="33"/>
      <c r="F23" s="33"/>
    </row>
    <row r="24" spans="2:6" ht="57.75" thickBot="1">
      <c r="B24" s="30" t="s">
        <v>53</v>
      </c>
      <c r="C24" s="31"/>
      <c r="D24" s="41"/>
      <c r="E24" s="41">
        <v>60</v>
      </c>
      <c r="F24" s="42" t="s">
        <v>42</v>
      </c>
    </row>
  </sheetData>
  <sheetProtection/>
  <hyperlinks>
    <hyperlink ref="E9" location="'Arkusz1'!F237" display="'Arkusz1'!F237"/>
    <hyperlink ref="E12" location="'Arkusz1'!G75" display="'Arkusz1'!G75"/>
    <hyperlink ref="E13" location="'Arkusz1'!G73" display="'Arkusz1'!G73"/>
    <hyperlink ref="E14" location="'Arkusz1'!F233:F240" display="'Arkusz1'!F233:F240"/>
    <hyperlink ref="E15" location="'Arkusz1'!F259" display="'Arkusz1'!F259"/>
    <hyperlink ref="E16" location="'Arkusz1'!F277:F278" display="'Arkusz1'!F277:F278"/>
    <hyperlink ref="E17" location="'Arkusz1'!M6" display="'Arkusz1'!M6"/>
    <hyperlink ref="E18" location="'Arkusz1'!M17" display="'Arkusz1'!M17"/>
    <hyperlink ref="E19" location="'Arkusz1'!M46" display="'Arkusz1'!M4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agabrych</dc:creator>
  <cp:keywords/>
  <dc:description/>
  <cp:lastModifiedBy>wsybal</cp:lastModifiedBy>
  <cp:lastPrinted>2022-08-29T09:22:16Z</cp:lastPrinted>
  <dcterms:created xsi:type="dcterms:W3CDTF">2017-05-30T10:01:26Z</dcterms:created>
  <dcterms:modified xsi:type="dcterms:W3CDTF">2022-11-25T11:32:39Z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