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3120" windowWidth="22785" windowHeight="7890" tabRatio="772" activeTab="0"/>
  </bookViews>
  <sheets>
    <sheet name="Zał nr 4" sheetId="1" r:id="rId1"/>
  </sheets>
  <definedNames>
    <definedName name="_xlfn.FLOOR.PRECISE" hidden="1">#NAME?</definedName>
  </definedNames>
  <calcPr fullCalcOnLoad="1"/>
</workbook>
</file>

<file path=xl/sharedStrings.xml><?xml version="1.0" encoding="utf-8"?>
<sst xmlns="http://schemas.openxmlformats.org/spreadsheetml/2006/main" count="36" uniqueCount="31">
  <si>
    <t>ilość miesięcy</t>
  </si>
  <si>
    <t>1 m-c netto [zł]</t>
  </si>
  <si>
    <t>cały okres obowiązywania umowy netto [zł]</t>
  </si>
  <si>
    <t>cały okres obowiązywania umowy brutto [zł]</t>
  </si>
  <si>
    <t>x</t>
  </si>
  <si>
    <t>vat [zł]</t>
  </si>
  <si>
    <t>powierzchnia [m²]</t>
  </si>
  <si>
    <t>A</t>
  </si>
  <si>
    <t>B</t>
  </si>
  <si>
    <t>C</t>
  </si>
  <si>
    <t>E</t>
  </si>
  <si>
    <t>G</t>
  </si>
  <si>
    <t>stawka za 1 m² netto [zł]*</t>
  </si>
  <si>
    <t>UWAGA:</t>
  </si>
  <si>
    <t>* miesięczna stawka za 1 m² powierzchni sprzątanej netto [zł] (stawka jednostkowa)</t>
  </si>
  <si>
    <t xml:space="preserve">F </t>
  </si>
  <si>
    <t xml:space="preserve">D </t>
  </si>
  <si>
    <t xml:space="preserve">H </t>
  </si>
  <si>
    <t>Pow. eksp. wewnętrzna
nieruchomości Gminne i Skarbu Państwa</t>
  </si>
  <si>
    <t>Pow. eksp. wewnętrzna
nieruchomości Prywatne i Współwłasne</t>
  </si>
  <si>
    <t>Pow. eksp. zewnętrzna
nieruchomości Prywatne i Współwłasne</t>
  </si>
  <si>
    <t>Pow. eksp. zewnętrzna
nieruchomości Gminne i Skarbu Państwa</t>
  </si>
  <si>
    <t>Przewidywana pow. terenów zielonych sprzątana na zgłoszenie
nieruchomości Prywatne i Współwłasne</t>
  </si>
  <si>
    <t>Przewidywana pow. terenów zielonych sprzątana na zgłoszenie
nieruchomości Gminne i Skarbu Państwa</t>
  </si>
  <si>
    <t>RAZEM nieruchomości Gminne i Skarbu Państwa</t>
  </si>
  <si>
    <t>RAZEM nieruchomości Prywatne i Współwłasne</t>
  </si>
  <si>
    <t>RAZEM Całość</t>
  </si>
  <si>
    <t>Arkusz może służyć pomocniczo w celach wyceny wartości umowy na realizację przedmiotu zamówienia, wówczas Wykonawca uzupełnia tylko kolumnę C (stawka za 1 m² netto [zł]) . W arkuszu następują automatyczne przeliczenia.</t>
  </si>
  <si>
    <r>
      <t xml:space="preserve">W związku z tym, że arkusz nie jest chroniony przed edycją </t>
    </r>
    <r>
      <rPr>
        <sz val="11"/>
        <color indexed="8"/>
        <rFont val="Calibri"/>
        <family val="2"/>
      </rPr>
      <t>Wykonawca sprawdza poprawność obliczeń.</t>
    </r>
  </si>
  <si>
    <t>RON "Centrum" i RON ZO w obszarze Śródmieście</t>
  </si>
  <si>
    <t>DZP.26.6.2024  Formularz cenowy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</si>
</sst>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_-* #,##0.00\ _z_ł_-;\-* #,##0.00\ _z_ł_-;_-* \-??\ _z_ł_-;_-@_-"/>
    <numFmt numFmtId="174" formatCode="[$-415]General"/>
    <numFmt numFmtId="175" formatCode="\ #,##0.00&quot;      &quot;;\-#,##0.00&quot;      &quot;;&quot; -&quot;#&quot;      &quot;;@\ "/>
    <numFmt numFmtId="176" formatCode="dd\-mmm"/>
    <numFmt numFmtId="177" formatCode="dd\ mm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1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1"/>
      <family val="0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Border="0" applyProtection="0">
      <alignment/>
    </xf>
    <xf numFmtId="0" fontId="27" fillId="0" borderId="0">
      <alignment/>
      <protection/>
    </xf>
    <xf numFmtId="0" fontId="27" fillId="0" borderId="0" applyBorder="0" applyProtection="0">
      <alignment/>
    </xf>
    <xf numFmtId="174" fontId="27" fillId="0" borderId="0" applyBorder="0" applyProtection="0">
      <alignment/>
    </xf>
    <xf numFmtId="0" fontId="2" fillId="0" borderId="0">
      <alignment/>
      <protection/>
    </xf>
    <xf numFmtId="0" fontId="27" fillId="0" borderId="0" applyBorder="0" applyProtection="0">
      <alignment/>
    </xf>
    <xf numFmtId="0" fontId="28" fillId="0" borderId="0" applyBorder="0" applyProtection="0">
      <alignment/>
    </xf>
    <xf numFmtId="0" fontId="27" fillId="0" borderId="0" applyBorder="0" applyProtection="0">
      <alignment/>
    </xf>
    <xf numFmtId="0" fontId="28" fillId="0" borderId="0" applyBorder="0" applyProtection="0">
      <alignment/>
    </xf>
    <xf numFmtId="0" fontId="27" fillId="0" borderId="0" applyBorder="0" applyProtection="0">
      <alignment/>
    </xf>
    <xf numFmtId="0" fontId="28" fillId="0" borderId="0" applyBorder="0" applyProtection="0">
      <alignment/>
    </xf>
    <xf numFmtId="174" fontId="28" fillId="0" borderId="0" applyBorder="0" applyProtection="0">
      <alignment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0" fontId="35" fillId="0" borderId="0" applyBorder="0" applyProtection="0">
      <alignment/>
    </xf>
    <xf numFmtId="0" fontId="4" fillId="0" borderId="0" applyBorder="0" applyProtection="0">
      <alignment/>
    </xf>
    <xf numFmtId="0" fontId="4" fillId="0" borderId="0" applyBorder="0" applyProtection="0">
      <alignment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27" fillId="0" borderId="0" applyBorder="0" applyProtection="0">
      <alignment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7" fillId="0" borderId="10" xfId="0" applyFont="1" applyBorder="1" applyAlignment="1" applyProtection="1">
      <alignment horizontal="center" vertical="center" wrapText="1"/>
      <protection locked="0"/>
    </xf>
    <xf numFmtId="4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4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4" fontId="0" fillId="0" borderId="0" xfId="0" applyNumberFormat="1" applyAlignment="1" applyProtection="1">
      <alignment/>
      <protection locked="0"/>
    </xf>
    <xf numFmtId="44" fontId="0" fillId="0" borderId="10" xfId="0" applyNumberFormat="1" applyFill="1" applyBorder="1" applyAlignment="1" applyProtection="1">
      <alignment vertical="center"/>
      <protection locked="0"/>
    </xf>
    <xf numFmtId="44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4" fontId="0" fillId="0" borderId="0" xfId="0" applyNumberFormat="1" applyFill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37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44" fontId="0" fillId="33" borderId="0" xfId="0" applyNumberFormat="1" applyFill="1" applyBorder="1" applyAlignment="1" applyProtection="1">
      <alignment/>
      <protection locked="0"/>
    </xf>
    <xf numFmtId="0" fontId="37" fillId="0" borderId="10" xfId="70" applyFont="1" applyFill="1" applyBorder="1" applyAlignment="1" applyProtection="1">
      <alignment horizontal="center" vertical="center" wrapText="1"/>
      <protection locked="0"/>
    </xf>
    <xf numFmtId="4" fontId="0" fillId="0" borderId="10" xfId="70" applyNumberFormat="1" applyBorder="1" applyAlignment="1">
      <alignment vertical="center"/>
      <protection/>
    </xf>
    <xf numFmtId="4" fontId="0" fillId="0" borderId="10" xfId="70" applyNumberFormat="1" applyBorder="1" applyAlignment="1">
      <alignment vertical="center"/>
      <protection/>
    </xf>
    <xf numFmtId="4" fontId="0" fillId="0" borderId="10" xfId="70" applyNumberFormat="1" applyBorder="1" applyAlignment="1">
      <alignment vertical="center"/>
      <protection/>
    </xf>
    <xf numFmtId="4" fontId="0" fillId="0" borderId="10" xfId="70" applyNumberFormat="1" applyBorder="1" applyAlignment="1">
      <alignment vertical="center"/>
      <protection/>
    </xf>
    <xf numFmtId="4" fontId="0" fillId="0" borderId="10" xfId="70" applyNumberFormat="1" applyBorder="1" applyAlignment="1">
      <alignment vertical="center"/>
      <protection/>
    </xf>
    <xf numFmtId="4" fontId="0" fillId="0" borderId="10" xfId="70" applyNumberFormat="1" applyBorder="1" applyAlignment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37" fillId="0" borderId="13" xfId="0" applyFont="1" applyBorder="1" applyAlignment="1" applyProtection="1">
      <alignment horizontal="right" vertical="center"/>
      <protection locked="0"/>
    </xf>
    <xf numFmtId="0" fontId="37" fillId="0" borderId="14" xfId="0" applyFont="1" applyBorder="1" applyAlignment="1" applyProtection="1">
      <alignment horizontal="right" vertical="center"/>
      <protection locked="0"/>
    </xf>
    <xf numFmtId="0" fontId="37" fillId="0" borderId="15" xfId="0" applyFont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 horizontal="left" wrapText="1"/>
      <protection locked="0"/>
    </xf>
    <xf numFmtId="0" fontId="42" fillId="0" borderId="0" xfId="0" applyFont="1" applyAlignment="1" applyProtection="1">
      <alignment horizontal="center"/>
      <protection locked="0"/>
    </xf>
    <xf numFmtId="2" fontId="0" fillId="33" borderId="11" xfId="0" applyNumberFormat="1" applyFill="1" applyBorder="1" applyAlignment="1" applyProtection="1">
      <alignment horizontal="center" vertical="center"/>
      <protection locked="0"/>
    </xf>
    <xf numFmtId="2" fontId="0" fillId="33" borderId="12" xfId="0" applyNumberFormat="1" applyFill="1" applyBorder="1" applyAlignment="1" applyProtection="1">
      <alignment horizontal="center" vertical="center"/>
      <protection locked="0"/>
    </xf>
    <xf numFmtId="4" fontId="22" fillId="33" borderId="11" xfId="0" applyNumberFormat="1" applyFont="1" applyFill="1" applyBorder="1" applyAlignment="1" applyProtection="1">
      <alignment horizontal="center" vertical="center"/>
      <protection locked="0"/>
    </xf>
    <xf numFmtId="4" fontId="22" fillId="33" borderId="12" xfId="0" applyNumberFormat="1" applyFont="1" applyFill="1" applyBorder="1" applyAlignment="1" applyProtection="1">
      <alignment horizontal="center" vertical="center"/>
      <protection locked="0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Excel Built-in Normal 1 2" xfId="46"/>
    <cellStyle name="Excel Built-in Normal 1 2 2" xfId="47"/>
    <cellStyle name="Excel Built-in Normal 1 3" xfId="48"/>
    <cellStyle name="Excel Built-in Normal 2" xfId="49"/>
    <cellStyle name="Excel Built-in Normal 2 2" xfId="50"/>
    <cellStyle name="Excel Built-in Normal 2 2 2" xfId="51"/>
    <cellStyle name="Excel Built-in Normal 2 2 2 2" xfId="52"/>
    <cellStyle name="Excel Built-in Normal 2 2 2 2 2" xfId="53"/>
    <cellStyle name="Excel Built-in Normal 2 2 2 2 2 2" xfId="54"/>
    <cellStyle name="Excel Built-in Normal 2 3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2 2 2" xfId="66"/>
    <cellStyle name="Normalny 2 3" xfId="67"/>
    <cellStyle name="Normalny 2 4" xfId="68"/>
    <cellStyle name="Normalny 3" xfId="69"/>
    <cellStyle name="Normalny 4" xfId="70"/>
    <cellStyle name="Normalny 5" xfId="71"/>
    <cellStyle name="Obliczenia" xfId="72"/>
    <cellStyle name="Percent" xfId="73"/>
    <cellStyle name="Suma" xfId="74"/>
    <cellStyle name="Tekst objaśnienia" xfId="75"/>
    <cellStyle name="Tekst objaśnienia 2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0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40.00390625" style="5" customWidth="1"/>
    <col min="2" max="2" width="14.7109375" style="5" customWidth="1"/>
    <col min="3" max="3" width="10.421875" style="5" customWidth="1"/>
    <col min="4" max="4" width="15.421875" style="5" customWidth="1"/>
    <col min="5" max="5" width="10.7109375" style="5" customWidth="1"/>
    <col min="6" max="8" width="18.7109375" style="5" customWidth="1"/>
    <col min="9" max="9" width="10.00390625" style="5" bestFit="1" customWidth="1"/>
    <col min="10" max="10" width="13.421875" style="5" bestFit="1" customWidth="1"/>
    <col min="11" max="11" width="12.28125" style="5" bestFit="1" customWidth="1"/>
    <col min="12" max="13" width="9.140625" style="5" customWidth="1"/>
    <col min="14" max="15" width="13.421875" style="5" bestFit="1" customWidth="1"/>
    <col min="16" max="16384" width="9.140625" style="5" customWidth="1"/>
  </cols>
  <sheetData>
    <row r="1" spans="1:8" ht="18" customHeight="1">
      <c r="A1" s="34" t="s">
        <v>30</v>
      </c>
      <c r="B1" s="34"/>
      <c r="C1" s="34"/>
      <c r="D1" s="34"/>
      <c r="E1" s="34"/>
      <c r="F1" s="34"/>
      <c r="G1" s="34"/>
      <c r="H1" s="34"/>
    </row>
    <row r="2" ht="13.5" customHeight="1"/>
    <row r="3" spans="1:15" ht="45" customHeight="1">
      <c r="A3" s="21" t="s">
        <v>29</v>
      </c>
      <c r="B3" s="1" t="s">
        <v>6</v>
      </c>
      <c r="C3" s="1" t="s">
        <v>12</v>
      </c>
      <c r="D3" s="1" t="s">
        <v>1</v>
      </c>
      <c r="E3" s="1" t="s">
        <v>0</v>
      </c>
      <c r="F3" s="1" t="s">
        <v>2</v>
      </c>
      <c r="G3" s="1" t="s">
        <v>5</v>
      </c>
      <c r="H3" s="1" t="s">
        <v>3</v>
      </c>
      <c r="N3" s="10"/>
      <c r="O3" s="10"/>
    </row>
    <row r="4" spans="1:15" ht="14.25" customHeight="1">
      <c r="A4" s="1" t="s">
        <v>7</v>
      </c>
      <c r="B4" s="1" t="s">
        <v>8</v>
      </c>
      <c r="C4" s="1" t="s">
        <v>9</v>
      </c>
      <c r="D4" s="1" t="s">
        <v>16</v>
      </c>
      <c r="E4" s="1" t="s">
        <v>10</v>
      </c>
      <c r="F4" s="1" t="s">
        <v>15</v>
      </c>
      <c r="G4" s="1" t="s">
        <v>11</v>
      </c>
      <c r="H4" s="1" t="s">
        <v>17</v>
      </c>
      <c r="N4" s="10"/>
      <c r="O4" s="10"/>
    </row>
    <row r="5" spans="1:8" s="13" customFormat="1" ht="49.5" customHeight="1">
      <c r="A5" s="15" t="s">
        <v>18</v>
      </c>
      <c r="B5" s="22">
        <v>69336.54</v>
      </c>
      <c r="C5" s="35"/>
      <c r="D5" s="11">
        <f>ROUND(B5*$C$5,2)</f>
        <v>0</v>
      </c>
      <c r="E5" s="28">
        <v>10</v>
      </c>
      <c r="F5" s="11">
        <f>ROUND(D5*$E$5,2)</f>
        <v>0</v>
      </c>
      <c r="G5" s="12">
        <f>ROUND(F5*0.23,2)</f>
        <v>0</v>
      </c>
      <c r="H5" s="11">
        <f aca="true" t="shared" si="0" ref="H5:H10">F5+G5</f>
        <v>0</v>
      </c>
    </row>
    <row r="6" spans="1:8" s="13" customFormat="1" ht="49.5" customHeight="1">
      <c r="A6" s="15" t="s">
        <v>19</v>
      </c>
      <c r="B6" s="25">
        <v>13581.34</v>
      </c>
      <c r="C6" s="36"/>
      <c r="D6" s="11">
        <f>ROUND(B6*$C$5,2)</f>
        <v>0</v>
      </c>
      <c r="E6" s="29"/>
      <c r="F6" s="11">
        <f>ROUND(D6*$E$5,2)</f>
        <v>0</v>
      </c>
      <c r="G6" s="12">
        <f>ROUND(F6*0.23,2)</f>
        <v>0</v>
      </c>
      <c r="H6" s="11">
        <f t="shared" si="0"/>
        <v>0</v>
      </c>
    </row>
    <row r="7" spans="1:15" s="13" customFormat="1" ht="49.5" customHeight="1">
      <c r="A7" s="15" t="s">
        <v>21</v>
      </c>
      <c r="B7" s="23">
        <v>116771.47</v>
      </c>
      <c r="C7" s="37"/>
      <c r="D7" s="11">
        <f>ROUND(B7*$C$7,2)</f>
        <v>0</v>
      </c>
      <c r="E7" s="28">
        <v>10</v>
      </c>
      <c r="F7" s="11">
        <f>ROUND(D7*$E$7,2)</f>
        <v>0</v>
      </c>
      <c r="G7" s="12">
        <f>ROUND(F7*0.08,2)</f>
        <v>0</v>
      </c>
      <c r="H7" s="11">
        <f t="shared" si="0"/>
        <v>0</v>
      </c>
      <c r="N7" s="14"/>
      <c r="O7" s="14"/>
    </row>
    <row r="8" spans="1:15" s="13" customFormat="1" ht="49.5" customHeight="1">
      <c r="A8" s="15" t="s">
        <v>20</v>
      </c>
      <c r="B8" s="26">
        <v>12274.47</v>
      </c>
      <c r="C8" s="38"/>
      <c r="D8" s="11">
        <f>ROUND(B8*$C$7,2)</f>
        <v>0</v>
      </c>
      <c r="E8" s="29"/>
      <c r="F8" s="11">
        <f>ROUND(D8*$E$7,2)</f>
        <v>0</v>
      </c>
      <c r="G8" s="12">
        <f>ROUND(F8*0.08,2)</f>
        <v>0</v>
      </c>
      <c r="H8" s="11">
        <f t="shared" si="0"/>
        <v>0</v>
      </c>
      <c r="N8" s="14"/>
      <c r="O8" s="14"/>
    </row>
    <row r="9" spans="1:15" s="13" customFormat="1" ht="49.5" customHeight="1">
      <c r="A9" s="15" t="s">
        <v>23</v>
      </c>
      <c r="B9" s="24">
        <v>33162.12</v>
      </c>
      <c r="C9" s="37"/>
      <c r="D9" s="11">
        <f>ROUND(B9*$C$9,2)</f>
        <v>0</v>
      </c>
      <c r="E9" s="28">
        <v>1</v>
      </c>
      <c r="F9" s="11">
        <f>ROUND(D9*$E$9,2)</f>
        <v>0</v>
      </c>
      <c r="G9" s="12">
        <f>ROUND(F9*0.08,2)</f>
        <v>0</v>
      </c>
      <c r="H9" s="11">
        <f t="shared" si="0"/>
        <v>0</v>
      </c>
      <c r="J9" s="14"/>
      <c r="N9" s="14"/>
      <c r="O9" s="14"/>
    </row>
    <row r="10" spans="1:15" s="13" customFormat="1" ht="49.5" customHeight="1">
      <c r="A10" s="15" t="s">
        <v>22</v>
      </c>
      <c r="B10" s="27">
        <v>2443.2</v>
      </c>
      <c r="C10" s="38"/>
      <c r="D10" s="11">
        <f>ROUND(B10*$C$9,2)</f>
        <v>0</v>
      </c>
      <c r="E10" s="29"/>
      <c r="F10" s="11">
        <f>ROUND(D10*$E$9,2)</f>
        <v>0</v>
      </c>
      <c r="G10" s="12">
        <f>ROUND(F10*0.08,2)</f>
        <v>0</v>
      </c>
      <c r="H10" s="11">
        <f t="shared" si="0"/>
        <v>0</v>
      </c>
      <c r="J10" s="14"/>
      <c r="N10" s="14"/>
      <c r="O10" s="14"/>
    </row>
    <row r="11" spans="1:15" s="13" customFormat="1" ht="30" customHeight="1">
      <c r="A11" s="30" t="s">
        <v>24</v>
      </c>
      <c r="B11" s="31"/>
      <c r="C11" s="32"/>
      <c r="D11" s="4" t="s">
        <v>4</v>
      </c>
      <c r="E11" s="3" t="s">
        <v>4</v>
      </c>
      <c r="F11" s="11">
        <f aca="true" t="shared" si="1" ref="F11:H12">F5+F7+F9</f>
        <v>0</v>
      </c>
      <c r="G11" s="11">
        <f t="shared" si="1"/>
        <v>0</v>
      </c>
      <c r="H11" s="11">
        <f t="shared" si="1"/>
        <v>0</v>
      </c>
      <c r="J11" s="14"/>
      <c r="N11" s="14"/>
      <c r="O11" s="14"/>
    </row>
    <row r="12" spans="1:15" s="13" customFormat="1" ht="30" customHeight="1">
      <c r="A12" s="30" t="s">
        <v>25</v>
      </c>
      <c r="B12" s="31"/>
      <c r="C12" s="32"/>
      <c r="D12" s="4" t="s">
        <v>4</v>
      </c>
      <c r="E12" s="3" t="s">
        <v>4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J12" s="14"/>
      <c r="N12" s="14"/>
      <c r="O12" s="14"/>
    </row>
    <row r="13" spans="1:10" ht="30" customHeight="1">
      <c r="A13" s="30" t="s">
        <v>26</v>
      </c>
      <c r="B13" s="31"/>
      <c r="C13" s="32"/>
      <c r="D13" s="4" t="s">
        <v>4</v>
      </c>
      <c r="E13" s="3" t="s">
        <v>4</v>
      </c>
      <c r="F13" s="2">
        <f>SUM(F5:F10)</f>
        <v>0</v>
      </c>
      <c r="G13" s="2">
        <f>SUM(G5:G10)</f>
        <v>0</v>
      </c>
      <c r="H13" s="2">
        <f>SUM(H5:H10)</f>
        <v>0</v>
      </c>
      <c r="J13" s="10"/>
    </row>
    <row r="14" spans="1:8" ht="15">
      <c r="A14" s="9"/>
      <c r="B14" s="9"/>
      <c r="C14" s="9"/>
      <c r="D14" s="8"/>
      <c r="E14" s="9"/>
      <c r="F14" s="7"/>
      <c r="G14" s="6"/>
      <c r="H14" s="7"/>
    </row>
    <row r="15" spans="1:8" ht="15">
      <c r="A15" s="9"/>
      <c r="B15" s="9"/>
      <c r="C15" s="9"/>
      <c r="D15" s="8"/>
      <c r="E15" s="9"/>
      <c r="F15" s="7"/>
      <c r="G15" s="6"/>
      <c r="H15" s="7"/>
    </row>
    <row r="16" spans="1:8" ht="15">
      <c r="A16" s="9" t="s">
        <v>14</v>
      </c>
      <c r="F16" s="6"/>
      <c r="G16" s="6"/>
      <c r="H16" s="6"/>
    </row>
    <row r="17" spans="1:8" ht="15">
      <c r="A17" s="9"/>
      <c r="F17" s="6"/>
      <c r="G17" s="6"/>
      <c r="H17" s="6"/>
    </row>
    <row r="18" spans="1:8" ht="15">
      <c r="A18" s="18" t="s">
        <v>13</v>
      </c>
      <c r="B18" s="19"/>
      <c r="C18" s="19"/>
      <c r="D18" s="19"/>
      <c r="E18" s="19"/>
      <c r="F18" s="19"/>
      <c r="G18" s="20"/>
      <c r="H18" s="19"/>
    </row>
    <row r="19" spans="1:8" ht="28.5" customHeight="1">
      <c r="A19" s="33" t="s">
        <v>27</v>
      </c>
      <c r="B19" s="33"/>
      <c r="C19" s="33"/>
      <c r="D19" s="33"/>
      <c r="E19" s="33"/>
      <c r="F19" s="33"/>
      <c r="G19" s="33"/>
      <c r="H19" s="33"/>
    </row>
    <row r="20" spans="1:8" ht="15">
      <c r="A20" s="17" t="s">
        <v>28</v>
      </c>
      <c r="B20" s="17"/>
      <c r="C20" s="17"/>
      <c r="D20" s="17"/>
      <c r="E20" s="17"/>
      <c r="F20" s="17"/>
      <c r="G20" s="16"/>
      <c r="H20" s="16"/>
    </row>
  </sheetData>
  <sheetProtection formatCells="0"/>
  <mergeCells count="11">
    <mergeCell ref="A1:H1"/>
    <mergeCell ref="A13:C13"/>
    <mergeCell ref="C5:C6"/>
    <mergeCell ref="C7:C8"/>
    <mergeCell ref="C9:C10"/>
    <mergeCell ref="E5:E6"/>
    <mergeCell ref="E7:E8"/>
    <mergeCell ref="A11:C11"/>
    <mergeCell ref="A12:C12"/>
    <mergeCell ref="A19:H19"/>
    <mergeCell ref="E9:E10"/>
  </mergeCells>
  <printOptions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landscape" paperSize="9" scale="68" r:id="rId1"/>
  <headerFooter>
    <oddHeader>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2024-01-12T10:58:12Z</dcterms:modified>
  <cp:category/>
  <cp:version/>
  <cp:contentType/>
  <cp:contentStatus/>
</cp:coreProperties>
</file>