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nowicka6112\Downloads\"/>
    </mc:Choice>
  </mc:AlternateContent>
  <xr:revisionPtr revIDLastSave="0" documentId="13_ncr:1_{E4EE4A35-CDD3-403B-944A-54C11D0F5752}" xr6:coauthVersionLast="36" xr6:coauthVersionMax="36" xr10:uidLastSave="{00000000-0000-0000-0000-000000000000}"/>
  <bookViews>
    <workbookView xWindow="0" yWindow="0" windowWidth="23040" windowHeight="8940" xr2:uid="{95ACE5A1-3565-4069-ABAE-8D392137D935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H23" i="1" s="1"/>
  <c r="I23" i="1" s="1"/>
  <c r="F24" i="1"/>
  <c r="H24" i="1" s="1"/>
  <c r="I24" i="1" s="1"/>
  <c r="F25" i="1"/>
  <c r="H25" i="1" s="1"/>
  <c r="F26" i="1"/>
  <c r="H26" i="1" s="1"/>
  <c r="I26" i="1" s="1"/>
  <c r="F28" i="1"/>
  <c r="H28" i="1"/>
  <c r="I28" i="1"/>
  <c r="F27" i="1" l="1"/>
  <c r="F29" i="1" s="1"/>
  <c r="H27" i="1"/>
  <c r="H29" i="1" s="1"/>
  <c r="I25" i="1"/>
  <c r="I27" i="1" s="1"/>
  <c r="I29" i="1" s="1"/>
</calcChain>
</file>

<file path=xl/sharedStrings.xml><?xml version="1.0" encoding="utf-8"?>
<sst xmlns="http://schemas.openxmlformats.org/spreadsheetml/2006/main" count="54" uniqueCount="49">
  <si>
    <t>FORMULARZ SZACUNKOWY</t>
  </si>
  <si>
    <t>Nazwa przedmiotu zamowienia:</t>
  </si>
  <si>
    <t>Utylizacja odpadów medycznych i usługi w zakresie utylizacji odpadów medycznych.</t>
  </si>
  <si>
    <t>Opis przedmiotu zamówienia:</t>
  </si>
  <si>
    <t>Miejsca wykonania usług:</t>
  </si>
  <si>
    <t>Odbiór odpadów odbywać się będzie z 8 punktów Miejsca Udzielania  Świadczeń medycznych (MUŚ) - podległych pod 4 Regionalną Bazę Logistyczną. Są to:</t>
  </si>
  <si>
    <t>•   Ambulatorium - Komenda Bazy Wrocław: 50-984 Wrocław, woj. dolnośląskie;</t>
  </si>
  <si>
    <t>•   MUŚ – Skład Duninów: 59-140 Chocianów, woj. dolnośląskie;</t>
  </si>
  <si>
    <t>•   MUŚ – Skład Potok: 68-132 Przewóz, woj. lubuskie;</t>
  </si>
  <si>
    <t>•   MUŚ – Skład Nowogród Bobrzański: 66-010 Nowogród Bobrzański, woj. lubuskie;</t>
  </si>
  <si>
    <t>•   MUŚ – Skład Radnica: 66-600 Radnica, woj. lubuskie;</t>
  </si>
  <si>
    <t>•   MUŚ – Skład Porażyn: 64-330 Opalenica, woj. wielkopolskie;</t>
  </si>
  <si>
    <t>•   MUŚ – Skład Krapkowice: 47-300 Krapkowice, woj. opolskie;</t>
  </si>
  <si>
    <t>•   MUŚ – Skład Jastrzębie: 46-100 Namysłów, woj. opolskie.</t>
  </si>
  <si>
    <t xml:space="preserve">Ofertę proszę przesłać według zamieszczonej poniżej tabeli. </t>
  </si>
  <si>
    <t>L.p.</t>
  </si>
  <si>
    <t>Nazwa przedmiotu</t>
  </si>
  <si>
    <t>Ilość</t>
  </si>
  <si>
    <t>J.m.</t>
  </si>
  <si>
    <t>Cena jednostkowa netto [zł]</t>
  </si>
  <si>
    <t>Wartość netto [zł]</t>
  </si>
  <si>
    <t>Stawka VAT%</t>
  </si>
  <si>
    <t xml:space="preserve">Wartość brutto [zł] </t>
  </si>
  <si>
    <t>1.</t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</si>
  <si>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18 01 03</t>
    </r>
  </si>
  <si>
    <t>kg</t>
  </si>
  <si>
    <t>2.</t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</si>
  <si>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18 01 04</t>
    </r>
  </si>
  <si>
    <t>3.</t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</si>
  <si>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18 01 07</t>
    </r>
  </si>
  <si>
    <t>4.</t>
  </si>
  <si>
    <r>
      <t xml:space="preserve">utylizacja odpadów medycznych </t>
    </r>
    <r>
      <rPr>
        <sz val="8"/>
        <color rgb="FF000000"/>
        <rFont val="Arial"/>
        <family val="2"/>
        <charset val="238"/>
      </rPr>
      <t>o kodzie</t>
    </r>
    <r>
      <rPr>
        <b/>
        <sz val="8"/>
        <color rgb="FF000000"/>
        <rFont val="Arial"/>
        <family val="2"/>
        <charset val="238"/>
      </rPr>
      <t xml:space="preserve"> 18 01 09</t>
    </r>
  </si>
  <si>
    <t>x</t>
  </si>
  <si>
    <t>5.</t>
  </si>
  <si>
    <r>
      <t xml:space="preserve">usługa odbioru, załadunku i transportu odpadów </t>
    </r>
    <r>
      <rPr>
        <sz val="8"/>
        <color rgb="FF000000"/>
        <rFont val="Arial"/>
        <family val="2"/>
        <charset val="238"/>
      </rPr>
      <t>(odbiór szacunkowo 1 raz w miesiącu z każdego punktu)</t>
    </r>
  </si>
  <si>
    <t>szt.</t>
  </si>
  <si>
    <t>Usługi utylizacji odpadów medycznych i powiązane z nimi świadczenia (odbiór odpadów medycznych ze wskazanego przez Zamawiającego miejsca, załadunek, transport i unieszkodliwienie odpadu oraz wprowadzenie do systemu BDO karty przekazania odpadów).</t>
  </si>
  <si>
    <t>W przypadku zróżnicowania cen (w zależności od punktu odbioru odpadów) proszę o skopiowanie tabeli cennika i podanie odmiennych wariantów dla konkretnych oddziałów MUŚ.</t>
  </si>
  <si>
    <t>Jeżeli przedstawicie Państwo dla wybranych punktów MUŚ kilka ZRÓŻNICOWANYCH  cenników na FORMULARZACH OFERTOWYCH, to w momencie wpisywania danych do FORMULARZA ELEKTRONICZNEGO, należy przedstawić średnią uzyskanych cen (zsumowane ceny oferowanej usługi podzielić przez ilość wybranych do obsługi punktów).</t>
  </si>
  <si>
    <t>Zakładane warunki realizacji zamówienia:</t>
  </si>
  <si>
    <t xml:space="preserve">Forma i termin płatności: </t>
  </si>
  <si>
    <t xml:space="preserve">Uwagi oferenta: </t>
  </si>
  <si>
    <t xml:space="preserve">Miejscem podpisania umowy jest siedziba 4 Regionalnej Bazy Logistycznej w miejscowości Wrocław, a datą zawarcia umowy jest data złożenia podpisu przez Komendanta.
</t>
  </si>
  <si>
    <t xml:space="preserve">Termin realizacji zamówienia: od momentu zawarcia umowy do dnia </t>
  </si>
  <si>
    <t>……………………..……......…………………..…………………….…………………………………………………………………………………………………………………………………………………………………………………………………………………………………………………...</t>
  </si>
  <si>
    <t>SUMA</t>
  </si>
  <si>
    <t>Zapłata za daną fakturę nastąpi w formie polecenia przelewu z rachunku bankowego Zamawiającego na rachunek bankowy Wykonawcy w terminie do 30 dni od dnia dostarczenia Zamawiającemu oryginału faktur z załączonym oświadczeniem o unieszkodliwieniu odpadów  medycznych.</t>
  </si>
  <si>
    <t>Nazwa firmy:</t>
  </si>
  <si>
    <t>…………………………………………………………………………………………………………………………………………………………………………………………………….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</si>
</sst>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2" fontId="5" fillId="0" borderId="1" xfId="0" applyNumberFormat="1" applyFont="1" applyBorder="1" applyAlignment="1" applyProtection="1">
      <alignment horizontal="right" vertical="center" wrapText="1"/>
      <protection locked="0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2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2" fontId="5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2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0" fontId="9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0" fontId="8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49" fontId="0" fillId="0" borderId="0" xfId="0" applyNumberFormat="1" applyFont="1" applyAlignment="1" applyProtection="1">
      <alignment vertical="center" wrapText="1"/>
    </xf>
    <xf numFmtId="0" fontId="7" fillId="0" borderId="0" xfId="0" applyFont="1" applyAlignment="1" applyProtection="1">
      <alignment vertical="top" wrapText="1"/>
    </xf>
    <xf numFmtId="49" fontId="0" fillId="0" borderId="0" xfId="0" applyNumberFormat="1" applyFont="1" applyAlignment="1" applyProtection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83563-F1BB-4BBE-90A8-E547DB8E2569}">
  <dimension ref="A1:M44"/>
  <sheetViews>
    <sheetView tabSelected="1" topLeftCell="A10" workbookViewId="0">
      <selection activeCell="O21" sqref="O21"/>
    </sheetView>
  </sheetViews>
  <sheetFormatPr defaultRowHeight="14.4" x14ac:dyDescent="0.3"/>
  <cols>
    <col min="1" max="1" width="2.88671875" style="1" customWidth="1"/>
    <col min="2" max="2" width="10.33203125" style="1" customWidth="1"/>
    <col min="3" max="16384" width="8.88671875" style="1"/>
  </cols>
  <sheetData>
    <row r="1" spans="1:13" ht="18" x14ac:dyDescent="0.35">
      <c r="A1" s="16"/>
      <c r="B1" s="17" t="s">
        <v>0</v>
      </c>
      <c r="C1" s="17"/>
      <c r="D1" s="17"/>
      <c r="E1" s="17"/>
      <c r="F1" s="17"/>
      <c r="G1" s="16"/>
      <c r="H1" s="16"/>
      <c r="I1" s="16"/>
      <c r="J1" s="16"/>
      <c r="K1" s="16"/>
      <c r="L1" s="16"/>
      <c r="M1" s="16"/>
    </row>
    <row r="2" spans="1:13" x14ac:dyDescent="0.3">
      <c r="A2" s="16"/>
      <c r="B2" s="18" t="s">
        <v>47</v>
      </c>
      <c r="C2" s="18"/>
      <c r="D2" s="18"/>
      <c r="E2" s="18"/>
      <c r="F2" s="18"/>
      <c r="G2" s="18"/>
      <c r="H2" s="18"/>
      <c r="I2" s="18"/>
      <c r="J2" s="18"/>
      <c r="K2" s="18"/>
      <c r="L2" s="16"/>
      <c r="M2" s="16"/>
    </row>
    <row r="3" spans="1:13" ht="45" customHeight="1" x14ac:dyDescent="0.3">
      <c r="A3" s="16"/>
      <c r="B3" s="19" t="s">
        <v>48</v>
      </c>
      <c r="C3" s="19"/>
      <c r="D3" s="19"/>
      <c r="E3" s="19"/>
      <c r="F3" s="20"/>
      <c r="G3" s="20"/>
      <c r="H3" s="20"/>
      <c r="I3" s="20"/>
      <c r="J3" s="20"/>
      <c r="K3" s="21"/>
      <c r="L3" s="16"/>
      <c r="M3" s="16"/>
    </row>
    <row r="4" spans="1:13" x14ac:dyDescent="0.3">
      <c r="A4" s="16"/>
      <c r="B4" s="22" t="s">
        <v>1</v>
      </c>
      <c r="C4" s="22"/>
      <c r="D4" s="22"/>
      <c r="E4" s="22"/>
      <c r="F4" s="22"/>
      <c r="G4" s="16"/>
      <c r="H4" s="16"/>
      <c r="I4" s="16"/>
      <c r="J4" s="16"/>
      <c r="K4" s="16"/>
      <c r="L4" s="16"/>
      <c r="M4" s="16"/>
    </row>
    <row r="5" spans="1:13" x14ac:dyDescent="0.3">
      <c r="A5" s="16"/>
      <c r="B5" s="23" t="s">
        <v>2</v>
      </c>
      <c r="C5" s="23"/>
      <c r="D5" s="23"/>
      <c r="E5" s="23"/>
      <c r="F5" s="23"/>
      <c r="G5" s="23"/>
      <c r="H5" s="23"/>
      <c r="I5" s="23"/>
      <c r="J5" s="16"/>
      <c r="K5" s="16"/>
      <c r="L5" s="16"/>
      <c r="M5" s="16"/>
    </row>
    <row r="6" spans="1:13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3">
      <c r="A7" s="16"/>
      <c r="B7" s="22" t="s">
        <v>3</v>
      </c>
      <c r="C7" s="22"/>
      <c r="D7" s="22"/>
      <c r="E7" s="16"/>
      <c r="F7" s="16"/>
      <c r="G7" s="16"/>
      <c r="H7" s="16"/>
      <c r="I7" s="16"/>
      <c r="J7" s="16"/>
      <c r="K7" s="16"/>
      <c r="L7" s="16"/>
      <c r="M7" s="16"/>
    </row>
    <row r="8" spans="1:13" ht="46.2" customHeight="1" x14ac:dyDescent="0.3">
      <c r="A8" s="16"/>
      <c r="B8" s="24" t="s">
        <v>36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3">
      <c r="A9" s="16"/>
      <c r="B9" s="18" t="s">
        <v>4</v>
      </c>
      <c r="C9" s="18"/>
      <c r="D9" s="18"/>
      <c r="E9" s="16"/>
      <c r="F9" s="16"/>
      <c r="G9" s="16"/>
      <c r="H9" s="16"/>
      <c r="I9" s="16"/>
      <c r="J9" s="16"/>
      <c r="K9" s="16"/>
      <c r="L9" s="16"/>
      <c r="M9" s="16"/>
    </row>
    <row r="10" spans="1:13" ht="27.6" customHeight="1" x14ac:dyDescent="0.3">
      <c r="A10" s="16"/>
      <c r="B10" s="24" t="s">
        <v>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13.8" customHeight="1" x14ac:dyDescent="0.3">
      <c r="A11" s="16"/>
      <c r="B11" s="23" t="s">
        <v>6</v>
      </c>
      <c r="C11" s="23"/>
      <c r="D11" s="23"/>
      <c r="E11" s="23"/>
      <c r="F11" s="23"/>
      <c r="G11" s="23"/>
      <c r="H11" s="23"/>
      <c r="I11" s="23"/>
      <c r="J11" s="16"/>
      <c r="K11" s="16"/>
      <c r="L11" s="16"/>
      <c r="M11" s="16"/>
    </row>
    <row r="12" spans="1:13" x14ac:dyDescent="0.3">
      <c r="A12" s="16"/>
      <c r="B12" s="23" t="s">
        <v>7</v>
      </c>
      <c r="C12" s="23"/>
      <c r="D12" s="23"/>
      <c r="E12" s="23"/>
      <c r="F12" s="23"/>
      <c r="G12" s="23"/>
      <c r="H12" s="23"/>
      <c r="I12" s="23"/>
      <c r="J12" s="16"/>
      <c r="K12" s="16"/>
      <c r="L12" s="16"/>
      <c r="M12" s="16"/>
    </row>
    <row r="13" spans="1:13" x14ac:dyDescent="0.3">
      <c r="A13" s="16"/>
      <c r="B13" s="23" t="s">
        <v>8</v>
      </c>
      <c r="C13" s="23"/>
      <c r="D13" s="23"/>
      <c r="E13" s="23"/>
      <c r="F13" s="23"/>
      <c r="G13" s="23"/>
      <c r="H13" s="23"/>
      <c r="I13" s="23"/>
      <c r="J13" s="16"/>
      <c r="K13" s="16"/>
      <c r="L13" s="16"/>
      <c r="M13" s="16"/>
    </row>
    <row r="14" spans="1:13" x14ac:dyDescent="0.3">
      <c r="A14" s="16"/>
      <c r="B14" s="23" t="s">
        <v>9</v>
      </c>
      <c r="C14" s="23"/>
      <c r="D14" s="23"/>
      <c r="E14" s="23"/>
      <c r="F14" s="23"/>
      <c r="G14" s="23"/>
      <c r="H14" s="23"/>
      <c r="I14" s="23"/>
      <c r="J14" s="16"/>
      <c r="K14" s="16"/>
      <c r="L14" s="16"/>
      <c r="M14" s="16"/>
    </row>
    <row r="15" spans="1:13" x14ac:dyDescent="0.3">
      <c r="A15" s="16"/>
      <c r="B15" s="23" t="s">
        <v>10</v>
      </c>
      <c r="C15" s="23"/>
      <c r="D15" s="23"/>
      <c r="E15" s="23"/>
      <c r="F15" s="23"/>
      <c r="G15" s="23"/>
      <c r="H15" s="23"/>
      <c r="I15" s="23"/>
      <c r="J15" s="16"/>
      <c r="K15" s="16"/>
      <c r="L15" s="16"/>
      <c r="M15" s="16"/>
    </row>
    <row r="16" spans="1:13" x14ac:dyDescent="0.3">
      <c r="A16" s="16"/>
      <c r="B16" s="23" t="s">
        <v>11</v>
      </c>
      <c r="C16" s="23"/>
      <c r="D16" s="23"/>
      <c r="E16" s="23"/>
      <c r="F16" s="23"/>
      <c r="G16" s="23"/>
      <c r="H16" s="23"/>
      <c r="I16" s="23"/>
      <c r="J16" s="16"/>
      <c r="K16" s="16"/>
      <c r="L16" s="16"/>
      <c r="M16" s="16"/>
    </row>
    <row r="17" spans="1:13" x14ac:dyDescent="0.3">
      <c r="A17" s="16"/>
      <c r="B17" s="23" t="s">
        <v>12</v>
      </c>
      <c r="C17" s="23"/>
      <c r="D17" s="23"/>
      <c r="E17" s="23"/>
      <c r="F17" s="23"/>
      <c r="G17" s="23"/>
      <c r="H17" s="23"/>
      <c r="I17" s="23"/>
      <c r="J17" s="16"/>
      <c r="K17" s="16"/>
      <c r="L17" s="16"/>
      <c r="M17" s="16"/>
    </row>
    <row r="18" spans="1:13" x14ac:dyDescent="0.3">
      <c r="A18" s="16"/>
      <c r="B18" s="23" t="s">
        <v>13</v>
      </c>
      <c r="C18" s="23"/>
      <c r="D18" s="23"/>
      <c r="E18" s="23"/>
      <c r="F18" s="23"/>
      <c r="G18" s="23"/>
      <c r="H18" s="23"/>
      <c r="I18" s="23"/>
      <c r="J18" s="16"/>
      <c r="K18" s="16"/>
      <c r="L18" s="16"/>
      <c r="M18" s="16"/>
    </row>
    <row r="19" spans="1:13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x14ac:dyDescent="0.3">
      <c r="A20" s="16"/>
      <c r="B20" s="23" t="s">
        <v>14</v>
      </c>
      <c r="C20" s="23"/>
      <c r="D20" s="23"/>
      <c r="E20" s="23"/>
      <c r="F20" s="23"/>
      <c r="G20" s="23"/>
      <c r="H20" s="16"/>
      <c r="I20" s="16"/>
      <c r="J20" s="16"/>
      <c r="K20" s="16"/>
      <c r="L20" s="16"/>
      <c r="M20" s="16"/>
    </row>
    <row r="21" spans="1:13" ht="19.2" customHeight="1" x14ac:dyDescent="0.3"/>
    <row r="22" spans="1:13" ht="32.4" customHeight="1" x14ac:dyDescent="0.3">
      <c r="A22" s="25" t="s">
        <v>15</v>
      </c>
      <c r="B22" s="26" t="s">
        <v>16</v>
      </c>
      <c r="C22" s="25" t="s">
        <v>17</v>
      </c>
      <c r="D22" s="25" t="s">
        <v>18</v>
      </c>
      <c r="E22" s="25" t="s">
        <v>19</v>
      </c>
      <c r="F22" s="31" t="s">
        <v>20</v>
      </c>
      <c r="G22" s="25" t="s">
        <v>21</v>
      </c>
      <c r="H22" s="31" t="s">
        <v>22</v>
      </c>
      <c r="I22" s="31" t="s">
        <v>22</v>
      </c>
    </row>
    <row r="23" spans="1:13" ht="30.6" customHeight="1" x14ac:dyDescent="0.3">
      <c r="A23" s="27" t="s">
        <v>23</v>
      </c>
      <c r="B23" s="28" t="s">
        <v>24</v>
      </c>
      <c r="C23" s="29">
        <v>1</v>
      </c>
      <c r="D23" s="30" t="s">
        <v>25</v>
      </c>
      <c r="E23" s="2">
        <v>0</v>
      </c>
      <c r="F23" s="2">
        <f>C23*E23</f>
        <v>0</v>
      </c>
      <c r="G23" s="3">
        <v>0.08</v>
      </c>
      <c r="H23" s="4">
        <f>F23+(F23*G23)</f>
        <v>0</v>
      </c>
      <c r="I23" s="4">
        <f>G23+(G23*H23)</f>
        <v>0.08</v>
      </c>
    </row>
    <row r="24" spans="1:13" ht="30.6" customHeight="1" x14ac:dyDescent="0.3">
      <c r="A24" s="27" t="s">
        <v>26</v>
      </c>
      <c r="B24" s="28" t="s">
        <v>27</v>
      </c>
      <c r="C24" s="29">
        <v>1</v>
      </c>
      <c r="D24" s="30" t="s">
        <v>25</v>
      </c>
      <c r="E24" s="2">
        <v>0</v>
      </c>
      <c r="F24" s="2">
        <f t="shared" ref="F24:F26" si="0">C24*E24</f>
        <v>0</v>
      </c>
      <c r="G24" s="3">
        <v>0.08</v>
      </c>
      <c r="H24" s="4">
        <f t="shared" ref="H24:H26" si="1">F24+(F24*G24)</f>
        <v>0</v>
      </c>
      <c r="I24" s="4">
        <f t="shared" ref="I24:I26" si="2">G24+(G24*H24)</f>
        <v>0.08</v>
      </c>
    </row>
    <row r="25" spans="1:13" ht="30.6" customHeight="1" x14ac:dyDescent="0.3">
      <c r="A25" s="27" t="s">
        <v>28</v>
      </c>
      <c r="B25" s="28" t="s">
        <v>29</v>
      </c>
      <c r="C25" s="29">
        <v>1</v>
      </c>
      <c r="D25" s="30" t="s">
        <v>25</v>
      </c>
      <c r="E25" s="2">
        <v>0</v>
      </c>
      <c r="F25" s="2">
        <f t="shared" si="0"/>
        <v>0</v>
      </c>
      <c r="G25" s="3">
        <v>0.08</v>
      </c>
      <c r="H25" s="4">
        <f t="shared" si="1"/>
        <v>0</v>
      </c>
      <c r="I25" s="4">
        <f t="shared" si="2"/>
        <v>0.08</v>
      </c>
    </row>
    <row r="26" spans="1:13" ht="51" customHeight="1" x14ac:dyDescent="0.3">
      <c r="A26" s="27" t="s">
        <v>30</v>
      </c>
      <c r="B26" s="28" t="s">
        <v>31</v>
      </c>
      <c r="C26" s="29">
        <v>1</v>
      </c>
      <c r="D26" s="30" t="s">
        <v>25</v>
      </c>
      <c r="E26" s="2">
        <v>0</v>
      </c>
      <c r="F26" s="2">
        <f t="shared" si="0"/>
        <v>0</v>
      </c>
      <c r="G26" s="3">
        <v>0.08</v>
      </c>
      <c r="H26" s="4">
        <f t="shared" si="1"/>
        <v>0</v>
      </c>
      <c r="I26" s="4">
        <f t="shared" si="2"/>
        <v>0.08</v>
      </c>
    </row>
    <row r="27" spans="1:13" ht="20.399999999999999" customHeight="1" x14ac:dyDescent="0.3">
      <c r="A27" s="5" t="s">
        <v>45</v>
      </c>
      <c r="B27" s="6"/>
      <c r="C27" s="6"/>
      <c r="D27" s="6"/>
      <c r="E27" s="7"/>
      <c r="F27" s="8">
        <f>SUM(F23:F26)</f>
        <v>0</v>
      </c>
      <c r="G27" s="9" t="s">
        <v>32</v>
      </c>
      <c r="H27" s="10">
        <f>SUM(H23:H26)</f>
        <v>0</v>
      </c>
      <c r="I27" s="10">
        <f>SUM(I23:I26)</f>
        <v>0.32</v>
      </c>
    </row>
    <row r="28" spans="1:13" ht="112.2" customHeight="1" x14ac:dyDescent="0.3">
      <c r="A28" s="32" t="s">
        <v>33</v>
      </c>
      <c r="B28" s="28" t="s">
        <v>34</v>
      </c>
      <c r="C28" s="29">
        <v>1</v>
      </c>
      <c r="D28" s="30" t="s">
        <v>35</v>
      </c>
      <c r="E28" s="2">
        <v>0</v>
      </c>
      <c r="F28" s="2">
        <f>C28*E28</f>
        <v>0</v>
      </c>
      <c r="G28" s="3">
        <v>0.08</v>
      </c>
      <c r="H28" s="10">
        <f>F28+(F28*G28)</f>
        <v>0</v>
      </c>
      <c r="I28" s="10">
        <f>G28+(G28*H28)</f>
        <v>0.08</v>
      </c>
    </row>
    <row r="29" spans="1:13" x14ac:dyDescent="0.3">
      <c r="A29" s="11"/>
      <c r="B29" s="12"/>
      <c r="C29" s="12"/>
      <c r="D29" s="12"/>
      <c r="E29" s="13"/>
      <c r="F29" s="14">
        <f>F27+F28</f>
        <v>0</v>
      </c>
      <c r="G29" s="9" t="s">
        <v>32</v>
      </c>
      <c r="H29" s="14">
        <f>H27+H28</f>
        <v>0</v>
      </c>
      <c r="I29" s="14">
        <f>I27+I28</f>
        <v>0.4</v>
      </c>
    </row>
    <row r="31" spans="1:13" ht="28.2" customHeight="1" x14ac:dyDescent="0.3">
      <c r="B31" s="24" t="s">
        <v>37</v>
      </c>
      <c r="C31" s="24"/>
      <c r="D31" s="24"/>
      <c r="E31" s="24"/>
      <c r="F31" s="24"/>
      <c r="G31" s="24"/>
      <c r="H31" s="24"/>
      <c r="I31" s="24"/>
      <c r="J31" s="24"/>
      <c r="K31" s="15"/>
      <c r="L31" s="15"/>
    </row>
    <row r="32" spans="1:13" x14ac:dyDescent="0.3">
      <c r="B32" s="16"/>
      <c r="C32" s="16"/>
      <c r="D32" s="16"/>
      <c r="E32" s="16"/>
      <c r="F32" s="16"/>
      <c r="G32" s="16"/>
      <c r="H32" s="16"/>
      <c r="I32" s="16"/>
      <c r="J32" s="16"/>
    </row>
    <row r="33" spans="2:10" ht="58.2" customHeight="1" x14ac:dyDescent="0.3">
      <c r="B33" s="24" t="s">
        <v>38</v>
      </c>
      <c r="C33" s="24"/>
      <c r="D33" s="24"/>
      <c r="E33" s="24"/>
      <c r="F33" s="24"/>
      <c r="G33" s="24"/>
      <c r="H33" s="24"/>
      <c r="I33" s="24"/>
      <c r="J33" s="24"/>
    </row>
    <row r="34" spans="2:10" x14ac:dyDescent="0.3">
      <c r="B34" s="16"/>
      <c r="C34" s="16"/>
      <c r="D34" s="16"/>
      <c r="E34" s="16"/>
      <c r="F34" s="16"/>
      <c r="G34" s="16"/>
      <c r="H34" s="16"/>
      <c r="I34" s="16"/>
      <c r="J34" s="16"/>
    </row>
    <row r="35" spans="2:10" x14ac:dyDescent="0.3">
      <c r="B35" s="33" t="s">
        <v>39</v>
      </c>
      <c r="C35" s="33"/>
      <c r="D35" s="33"/>
      <c r="E35" s="33"/>
      <c r="F35" s="34"/>
      <c r="G35" s="34"/>
      <c r="H35" s="34"/>
      <c r="I35" s="34"/>
      <c r="J35" s="16"/>
    </row>
    <row r="36" spans="2:10" x14ac:dyDescent="0.3">
      <c r="B36" s="35" t="s">
        <v>43</v>
      </c>
      <c r="C36" s="35"/>
      <c r="D36" s="35"/>
      <c r="E36" s="35"/>
      <c r="F36" s="35"/>
      <c r="G36" s="35"/>
      <c r="H36" s="35"/>
      <c r="I36" s="35"/>
      <c r="J36" s="16"/>
    </row>
    <row r="37" spans="2:10" x14ac:dyDescent="0.3">
      <c r="B37" s="16"/>
      <c r="C37" s="16"/>
      <c r="D37" s="16"/>
      <c r="E37" s="16"/>
      <c r="F37" s="16"/>
      <c r="G37" s="16"/>
      <c r="H37" s="16"/>
      <c r="I37" s="16"/>
      <c r="J37" s="16"/>
    </row>
    <row r="38" spans="2:10" x14ac:dyDescent="0.3">
      <c r="B38" s="36" t="s">
        <v>40</v>
      </c>
      <c r="C38" s="36"/>
      <c r="D38" s="36"/>
      <c r="E38" s="36"/>
      <c r="F38" s="37"/>
      <c r="G38" s="37"/>
      <c r="H38" s="37"/>
      <c r="I38" s="37"/>
      <c r="J38" s="16"/>
    </row>
    <row r="39" spans="2:10" ht="59.4" customHeight="1" x14ac:dyDescent="0.3">
      <c r="B39" s="38" t="s">
        <v>46</v>
      </c>
      <c r="C39" s="38"/>
      <c r="D39" s="38"/>
      <c r="E39" s="38"/>
      <c r="F39" s="38"/>
      <c r="G39" s="38"/>
      <c r="H39" s="38"/>
      <c r="I39" s="38"/>
      <c r="J39" s="38"/>
    </row>
    <row r="40" spans="2:10" x14ac:dyDescent="0.3">
      <c r="B40" s="16"/>
      <c r="C40" s="16"/>
      <c r="D40" s="16"/>
      <c r="E40" s="16"/>
      <c r="F40" s="16"/>
      <c r="G40" s="16"/>
      <c r="H40" s="16"/>
      <c r="I40" s="16"/>
      <c r="J40" s="16"/>
    </row>
    <row r="41" spans="2:10" x14ac:dyDescent="0.3">
      <c r="B41" s="36" t="s">
        <v>41</v>
      </c>
      <c r="C41" s="36"/>
      <c r="D41" s="36"/>
      <c r="E41" s="36"/>
      <c r="F41" s="37"/>
      <c r="G41" s="37"/>
      <c r="H41" s="37"/>
      <c r="I41" s="37"/>
      <c r="J41" s="16"/>
    </row>
    <row r="42" spans="2:10" ht="46.2" customHeight="1" x14ac:dyDescent="0.3">
      <c r="B42" s="39" t="s">
        <v>44</v>
      </c>
      <c r="C42" s="39"/>
      <c r="D42" s="39"/>
      <c r="E42" s="39"/>
      <c r="F42" s="39"/>
      <c r="G42" s="39"/>
      <c r="H42" s="39"/>
      <c r="I42" s="39"/>
      <c r="J42" s="39"/>
    </row>
    <row r="43" spans="2:10" x14ac:dyDescent="0.3">
      <c r="B43" s="16"/>
      <c r="C43" s="16"/>
      <c r="D43" s="16"/>
      <c r="E43" s="16"/>
      <c r="F43" s="16"/>
      <c r="G43" s="16"/>
      <c r="H43" s="16"/>
      <c r="I43" s="16"/>
      <c r="J43" s="16"/>
    </row>
    <row r="44" spans="2:10" ht="32.4" customHeight="1" x14ac:dyDescent="0.3">
      <c r="B44" s="40" t="s">
        <v>42</v>
      </c>
      <c r="C44" s="40"/>
      <c r="D44" s="40"/>
      <c r="E44" s="40"/>
      <c r="F44" s="40"/>
      <c r="G44" s="40"/>
      <c r="H44" s="40"/>
      <c r="I44" s="40"/>
      <c r="J44" s="40"/>
    </row>
  </sheetData>
  <sheetProtection algorithmName="SHA-512" hashValue="Xm3OZ2pELoIgZAJb9tjXARlQ4lMbmDdFuKwZJ6KbHBcvEyU0EGBuLWYoeyZnEC0BaFQlvNKofUXmjv/EZQsw7g==" saltValue="1kyyg3PMksnZNr9f1Z0l+Q==" spinCount="100000" sheet="1" objects="1" scenarios="1"/>
  <mergeCells count="28">
    <mergeCell ref="B41:E41"/>
    <mergeCell ref="B42:J42"/>
    <mergeCell ref="B44:J44"/>
    <mergeCell ref="B17:I17"/>
    <mergeCell ref="B18:I18"/>
    <mergeCell ref="B20:G20"/>
    <mergeCell ref="B31:J31"/>
    <mergeCell ref="B33:J33"/>
    <mergeCell ref="B35:E35"/>
    <mergeCell ref="B36:I36"/>
    <mergeCell ref="B38:E38"/>
    <mergeCell ref="B39:J39"/>
    <mergeCell ref="A27:E27"/>
    <mergeCell ref="B16:I16"/>
    <mergeCell ref="B1:F1"/>
    <mergeCell ref="B4:F4"/>
    <mergeCell ref="B5:I5"/>
    <mergeCell ref="B7:D7"/>
    <mergeCell ref="B9:D9"/>
    <mergeCell ref="B8:M8"/>
    <mergeCell ref="B10:M10"/>
    <mergeCell ref="B2:K2"/>
    <mergeCell ref="B3:E3"/>
    <mergeCell ref="B11:I11"/>
    <mergeCell ref="B12:I12"/>
    <mergeCell ref="B13:I13"/>
    <mergeCell ref="B14:I14"/>
    <mergeCell ref="B15:I15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2C7CB690-5D67-48B2-851B-07F9D23E695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Bronowicka Oliwia</dc:creator>
  <cp:lastModifiedBy>Bronowicka Oliwia</cp:lastModifiedBy>
  <dcterms:created xsi:type="dcterms:W3CDTF">2024-01-02T09:06:47Z</dcterms:created>
  <dcterms:modified xsi:type="dcterms:W3CDTF">2024-12-18T07:15:21Z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d8b99b05-439e-40aa-a4c8-9fbae3a16aa4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7l8nF/HsnBccMsCrWpGF89fzdce3erev</vt:lpwstr>
  </property>
  <property fmtid="{D5CDD505-2E9C-101B-9397-08002B2CF9AE}" pid="7" name="bjClsUserRVM">
    <vt:lpwstr>[]</vt:lpwstr>
  </property>
</Properties>
</file>