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lanowanie i przetargi\PLAN na 2025\Przetarg 2025\Postępowanie I\"/>
    </mc:Choice>
  </mc:AlternateContent>
  <xr:revisionPtr revIDLastSave="0" documentId="13_ncr:1_{63904736-3EEE-4DB3-A75F-D9B72A2DD47A}" xr6:coauthVersionLast="36" xr6:coauthVersionMax="36" xr10:uidLastSave="{00000000-0000-0000-0000-000000000000}"/>
  <bookViews>
    <workbookView xWindow="0" yWindow="0" windowWidth="17250" windowHeight="4815" xr2:uid="{00000000-000D-0000-FFFF-FFFF00000000}"/>
  </bookViews>
  <sheets>
    <sheet name="Formularz ofertowy" sheetId="2" r:id="rId1"/>
  </sheets>
  <calcPr calcId="191029"/>
</workbook>
</file>

<file path=xl/calcChain.xml><?xml version="1.0" encoding="utf-8"?>
<calcChain xmlns="http://schemas.openxmlformats.org/spreadsheetml/2006/main">
  <c r="F57" i="2" l="1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53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L49" i="2" s="1"/>
  <c r="K50" i="2"/>
  <c r="L50" i="2" s="1"/>
  <c r="K51" i="2"/>
  <c r="L51" i="2" s="1"/>
  <c r="K52" i="2"/>
  <c r="L52" i="2" s="1"/>
  <c r="K53" i="2"/>
  <c r="K54" i="2"/>
  <c r="L54" i="2" s="1"/>
  <c r="K55" i="2"/>
  <c r="L55" i="2" s="1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30" i="2"/>
  <c r="K30" i="2" s="1"/>
  <c r="F58" i="2" l="1"/>
  <c r="L30" i="2"/>
</calcChain>
</file>

<file path=xl/sharedStrings.xml><?xml version="1.0" encoding="utf-8"?>
<sst xmlns="http://schemas.openxmlformats.org/spreadsheetml/2006/main" count="144" uniqueCount="124">
  <si>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</si>
  <si>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</si>
  <si>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</si>
  <si>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</si>
  <si>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</si>
  <si>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</si>
  <si>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</si>
  <si>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</si>
  <si>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</si>
  <si>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</si>
  <si>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</si>
  <si>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371</t>
  </si>
  <si>
    <t>GODZ RH23</t>
  </si>
  <si>
    <t>Prace wykonywane ręcznie</t>
  </si>
  <si>
    <t>H</t>
  </si>
  <si>
    <t>501</t>
  </si>
  <si>
    <t>GODZ RŁ23</t>
  </si>
  <si>
    <t>Prace godzinowe ręczne w łowiectwie</t>
  </si>
  <si>
    <t>502</t>
  </si>
  <si>
    <t>GODZ SŁ23</t>
  </si>
  <si>
    <t>Prace godzinowe samochodowe w łowiectwie</t>
  </si>
  <si>
    <t>503</t>
  </si>
  <si>
    <t>GODZ MŁ23</t>
  </si>
  <si>
    <t>Prace godzinowe ciągnikowe w łowiectwie</t>
  </si>
  <si>
    <t>504</t>
  </si>
  <si>
    <t>GODZ ŁU23</t>
  </si>
  <si>
    <t>Prace godzinowe ręczne z urządzeniem mechanicznym w łowiectwie</t>
  </si>
  <si>
    <t>505</t>
  </si>
  <si>
    <t>Ł-NAG-POL</t>
  </si>
  <si>
    <t>Osoba do naganki z transportem</t>
  </si>
  <si>
    <t>Osob</t>
  </si>
  <si>
    <t>507</t>
  </si>
  <si>
    <t>Ł-POJ-POL</t>
  </si>
  <si>
    <t>Pojazd do transportu myśliwych</t>
  </si>
  <si>
    <t>SZT</t>
  </si>
  <si>
    <t>508</t>
  </si>
  <si>
    <t>Ł-KAR-POL</t>
  </si>
  <si>
    <t>Pojazd do przewozu pozyskanej zwierzyny</t>
  </si>
  <si>
    <t>512</t>
  </si>
  <si>
    <t>PREP-JEL</t>
  </si>
  <si>
    <t>Preparacja poroża byka jelenia</t>
  </si>
  <si>
    <t>513</t>
  </si>
  <si>
    <t>PREP-ORĘŻ</t>
  </si>
  <si>
    <t>Preparacja oręży dzika</t>
  </si>
  <si>
    <t>514</t>
  </si>
  <si>
    <t>PREP-ROG</t>
  </si>
  <si>
    <t>Preparacja parostków rogacza</t>
  </si>
  <si>
    <t>516</t>
  </si>
  <si>
    <t>PREP-MED</t>
  </si>
  <si>
    <t>Zdjęcie skóry na medalion</t>
  </si>
  <si>
    <t>517</t>
  </si>
  <si>
    <t>PREP-DRAP</t>
  </si>
  <si>
    <t>Preparacja czaszek drapieżników</t>
  </si>
  <si>
    <t>518</t>
  </si>
  <si>
    <t>PREP-SKOR</t>
  </si>
  <si>
    <t>Zdjęcie całej skóry</t>
  </si>
  <si>
    <t>521</t>
  </si>
  <si>
    <t>GRODZ-EL3</t>
  </si>
  <si>
    <t>Grodzenie pól pastuchem elektrycznym -3 przewody</t>
  </si>
  <si>
    <t>HM</t>
  </si>
  <si>
    <t>522</t>
  </si>
  <si>
    <t>LIKW-EL</t>
  </si>
  <si>
    <t>Likwidacja grodzenia elektrycznego</t>
  </si>
  <si>
    <t>528</t>
  </si>
  <si>
    <t>Ł-ROZDR</t>
  </si>
  <si>
    <t>Rozdrabnianie/zmielenie krzaków, krzewów przy urządzeniach łowieckich  i liniach użytkowanych na polowaniach zbiorowych w celu polepszenia widoczności</t>
  </si>
  <si>
    <t>601</t>
  </si>
  <si>
    <t>ŁR-ORKA</t>
  </si>
  <si>
    <t>Głęboka orka</t>
  </si>
  <si>
    <t>HA</t>
  </si>
  <si>
    <t>606</t>
  </si>
  <si>
    <t>ŁR-BRON</t>
  </si>
  <si>
    <t>Bronowanie</t>
  </si>
  <si>
    <t>607</t>
  </si>
  <si>
    <t>ŁR-TAL</t>
  </si>
  <si>
    <t>Talerzowanie</t>
  </si>
  <si>
    <t>617</t>
  </si>
  <si>
    <t>ŁR-WYSNR</t>
  </si>
  <si>
    <t>Wysiew nasion siewnikiem rzutowym z przykryciem nasion</t>
  </si>
  <si>
    <t>621</t>
  </si>
  <si>
    <t>ŁR-SADZT</t>
  </si>
  <si>
    <t>Sadzenie bulw topinamburu lub ziemniaków</t>
  </si>
  <si>
    <t>622</t>
  </si>
  <si>
    <t>ŁR-SADZWM</t>
  </si>
  <si>
    <t>Sadzenie sadzonek wieloletnich w jamkę</t>
  </si>
  <si>
    <t>TSZT</t>
  </si>
  <si>
    <t>624</t>
  </si>
  <si>
    <t>ŁR-TAL60</t>
  </si>
  <si>
    <t>Wykonanie talerzy pod sadzenie drzewek</t>
  </si>
  <si>
    <t>628</t>
  </si>
  <si>
    <t>ŁR-WYKŁW</t>
  </si>
  <si>
    <t>Koszenie trawy z wywozem z łąki</t>
  </si>
  <si>
    <t>639</t>
  </si>
  <si>
    <t>ŁR-ZABDRZ</t>
  </si>
  <si>
    <t>Indywidualne zabezpieczenie drzewek siatką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</si>
  <si>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</si>
  <si>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</si>
  <si>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</si>
  <si>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</si>
  <si>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</si>
  <si>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</si>
  <si>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Niepołomice</t>
  </si>
  <si>
    <t xml:space="preserve">32-005 NIEPOŁOMICE; MYŚLIWSKA 41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</si>
  <si>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</si>
  <si>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</si>
  <si>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</si>
  <si>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</si>
  <si>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</si>
  <si>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</si>
  <si>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</si>
  <si>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Niepołomice w roku 2025''  składamy niniejszym ofertę na pakiet 10_Gosp_łowiecka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</si>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</sst>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96"/>
  <sheetViews>
    <sheetView tabSelected="1" topLeftCell="A37" workbookViewId="0">
      <selection activeCell="T47" sqref="T4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9" t="s">
        <v>108</v>
      </c>
      <c r="J2" s="29"/>
      <c r="K2" s="29"/>
      <c r="L2" s="29"/>
      <c r="M2" s="29"/>
      <c r="N2" s="29"/>
      <c r="O2" s="29"/>
    </row>
    <row r="3" spans="2:15" s="1" customFormat="1" ht="28.7" customHeight="1" x14ac:dyDescent="0.2"/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/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/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6" t="s">
        <v>97</v>
      </c>
      <c r="C10" s="16"/>
      <c r="D10" s="16"/>
    </row>
    <row r="11" spans="2:15" s="1" customFormat="1" ht="12.2" customHeight="1" x14ac:dyDescent="0.2">
      <c r="B11" s="16"/>
      <c r="C11" s="16"/>
      <c r="D11" s="16"/>
      <c r="G11" s="14" t="s">
        <v>98</v>
      </c>
      <c r="H11" s="14"/>
      <c r="I11" s="14"/>
      <c r="J11" s="14"/>
      <c r="K11" s="14"/>
      <c r="L11" s="14"/>
      <c r="M11" s="14"/>
      <c r="N11" s="14"/>
    </row>
    <row r="12" spans="2:15" s="1" customFormat="1" ht="7.9" customHeight="1" x14ac:dyDescent="0.2">
      <c r="G12" s="14"/>
      <c r="H12" s="14"/>
      <c r="I12" s="14"/>
      <c r="J12" s="14"/>
      <c r="K12" s="14"/>
      <c r="L12" s="14"/>
      <c r="M12" s="14"/>
      <c r="N12" s="14"/>
    </row>
    <row r="13" spans="2:15" s="1" customFormat="1" ht="20.25" customHeight="1" x14ac:dyDescent="0.2"/>
    <row r="14" spans="2:15" s="1" customFormat="1" ht="24" customHeight="1" x14ac:dyDescent="0.2">
      <c r="E14" s="23" t="s">
        <v>109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9" t="s">
        <v>99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100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101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102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1" t="s">
        <v>110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7" customHeight="1" x14ac:dyDescent="0.2">
      <c r="B26" s="17" t="s">
        <v>111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9" customHeight="1" x14ac:dyDescent="0.2"/>
    <row r="29" spans="2:13" s="1" customFormat="1" ht="48" customHeight="1" x14ac:dyDescent="0.2">
      <c r="B29" s="2" t="s">
        <v>0</v>
      </c>
      <c r="C29" s="8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3" t="s">
        <v>6</v>
      </c>
      <c r="I29" s="8" t="s">
        <v>7</v>
      </c>
      <c r="J29" s="3" t="s">
        <v>8</v>
      </c>
      <c r="K29" s="3" t="s">
        <v>9</v>
      </c>
      <c r="L29" s="31" t="s">
        <v>10</v>
      </c>
      <c r="M29" s="31"/>
    </row>
    <row r="30" spans="2:13" s="1" customFormat="1" ht="19.7" customHeight="1" x14ac:dyDescent="0.2">
      <c r="B30" s="4">
        <v>1</v>
      </c>
      <c r="C30" s="5" t="s">
        <v>11</v>
      </c>
      <c r="D30" s="5" t="s">
        <v>12</v>
      </c>
      <c r="E30" s="6" t="s">
        <v>13</v>
      </c>
      <c r="F30" s="5" t="s">
        <v>14</v>
      </c>
      <c r="G30" s="7">
        <v>300</v>
      </c>
      <c r="H30" s="10"/>
      <c r="I30" s="10">
        <f>G30*H30</f>
        <v>0</v>
      </c>
      <c r="J30" s="11">
        <v>23</v>
      </c>
      <c r="K30" s="10">
        <f>I30*J30/100</f>
        <v>0</v>
      </c>
      <c r="L30" s="15">
        <f>I30+K30</f>
        <v>0</v>
      </c>
      <c r="M30" s="15"/>
    </row>
    <row r="31" spans="2:13" s="1" customFormat="1" ht="19.7" customHeight="1" x14ac:dyDescent="0.2">
      <c r="B31" s="4">
        <v>2</v>
      </c>
      <c r="C31" s="5" t="s">
        <v>15</v>
      </c>
      <c r="D31" s="5" t="s">
        <v>16</v>
      </c>
      <c r="E31" s="6" t="s">
        <v>17</v>
      </c>
      <c r="F31" s="5" t="s">
        <v>14</v>
      </c>
      <c r="G31" s="7">
        <v>772</v>
      </c>
      <c r="H31" s="10"/>
      <c r="I31" s="10">
        <f t="shared" ref="I31:I55" si="0">G31*H31</f>
        <v>0</v>
      </c>
      <c r="J31" s="11">
        <v>23</v>
      </c>
      <c r="K31" s="10">
        <f t="shared" ref="K31:K55" si="1">I31*J31/100</f>
        <v>0</v>
      </c>
      <c r="L31" s="15">
        <f t="shared" ref="L31:L55" si="2">I31+K31</f>
        <v>0</v>
      </c>
      <c r="M31" s="15"/>
    </row>
    <row r="32" spans="2:13" s="1" customFormat="1" ht="19.7" customHeight="1" x14ac:dyDescent="0.2">
      <c r="B32" s="4">
        <v>3</v>
      </c>
      <c r="C32" s="5" t="s">
        <v>18</v>
      </c>
      <c r="D32" s="5" t="s">
        <v>19</v>
      </c>
      <c r="E32" s="6" t="s">
        <v>20</v>
      </c>
      <c r="F32" s="5" t="s">
        <v>14</v>
      </c>
      <c r="G32" s="7">
        <v>310</v>
      </c>
      <c r="H32" s="10"/>
      <c r="I32" s="10">
        <f t="shared" si="0"/>
        <v>0</v>
      </c>
      <c r="J32" s="11">
        <v>23</v>
      </c>
      <c r="K32" s="10">
        <f t="shared" si="1"/>
        <v>0</v>
      </c>
      <c r="L32" s="15">
        <f t="shared" si="2"/>
        <v>0</v>
      </c>
      <c r="M32" s="15"/>
    </row>
    <row r="33" spans="2:13" s="1" customFormat="1" ht="19.7" customHeight="1" x14ac:dyDescent="0.2">
      <c r="B33" s="4">
        <v>4</v>
      </c>
      <c r="C33" s="5" t="s">
        <v>21</v>
      </c>
      <c r="D33" s="5" t="s">
        <v>22</v>
      </c>
      <c r="E33" s="6" t="s">
        <v>23</v>
      </c>
      <c r="F33" s="5" t="s">
        <v>14</v>
      </c>
      <c r="G33" s="7">
        <v>162</v>
      </c>
      <c r="H33" s="10"/>
      <c r="I33" s="10">
        <f t="shared" si="0"/>
        <v>0</v>
      </c>
      <c r="J33" s="11">
        <v>23</v>
      </c>
      <c r="K33" s="10">
        <f t="shared" si="1"/>
        <v>0</v>
      </c>
      <c r="L33" s="15">
        <f t="shared" si="2"/>
        <v>0</v>
      </c>
      <c r="M33" s="15"/>
    </row>
    <row r="34" spans="2:13" s="1" customFormat="1" ht="28.7" customHeight="1" x14ac:dyDescent="0.2">
      <c r="B34" s="4">
        <v>5</v>
      </c>
      <c r="C34" s="5" t="s">
        <v>24</v>
      </c>
      <c r="D34" s="5" t="s">
        <v>25</v>
      </c>
      <c r="E34" s="6" t="s">
        <v>26</v>
      </c>
      <c r="F34" s="5" t="s">
        <v>14</v>
      </c>
      <c r="G34" s="7">
        <v>400</v>
      </c>
      <c r="H34" s="10"/>
      <c r="I34" s="10">
        <f t="shared" si="0"/>
        <v>0</v>
      </c>
      <c r="J34" s="11">
        <v>23</v>
      </c>
      <c r="K34" s="10">
        <f t="shared" si="1"/>
        <v>0</v>
      </c>
      <c r="L34" s="15">
        <f t="shared" si="2"/>
        <v>0</v>
      </c>
      <c r="M34" s="15"/>
    </row>
    <row r="35" spans="2:13" s="1" customFormat="1" ht="19.7" customHeight="1" x14ac:dyDescent="0.2">
      <c r="B35" s="4">
        <v>6</v>
      </c>
      <c r="C35" s="5" t="s">
        <v>27</v>
      </c>
      <c r="D35" s="5" t="s">
        <v>28</v>
      </c>
      <c r="E35" s="6" t="s">
        <v>29</v>
      </c>
      <c r="F35" s="5" t="s">
        <v>30</v>
      </c>
      <c r="G35" s="7">
        <v>10</v>
      </c>
      <c r="H35" s="10"/>
      <c r="I35" s="10">
        <f t="shared" si="0"/>
        <v>0</v>
      </c>
      <c r="J35" s="11">
        <v>23</v>
      </c>
      <c r="K35" s="10">
        <f t="shared" si="1"/>
        <v>0</v>
      </c>
      <c r="L35" s="15">
        <f t="shared" si="2"/>
        <v>0</v>
      </c>
      <c r="M35" s="15"/>
    </row>
    <row r="36" spans="2:13" s="1" customFormat="1" ht="19.7" customHeight="1" x14ac:dyDescent="0.2">
      <c r="B36" s="4">
        <v>7</v>
      </c>
      <c r="C36" s="5" t="s">
        <v>31</v>
      </c>
      <c r="D36" s="5" t="s">
        <v>32</v>
      </c>
      <c r="E36" s="6" t="s">
        <v>33</v>
      </c>
      <c r="F36" s="5" t="s">
        <v>34</v>
      </c>
      <c r="G36" s="7">
        <v>1</v>
      </c>
      <c r="H36" s="10"/>
      <c r="I36" s="10">
        <f t="shared" si="0"/>
        <v>0</v>
      </c>
      <c r="J36" s="11">
        <v>23</v>
      </c>
      <c r="K36" s="10">
        <f t="shared" si="1"/>
        <v>0</v>
      </c>
      <c r="L36" s="15">
        <f t="shared" si="2"/>
        <v>0</v>
      </c>
      <c r="M36" s="15"/>
    </row>
    <row r="37" spans="2:13" s="1" customFormat="1" ht="19.7" customHeight="1" x14ac:dyDescent="0.2">
      <c r="B37" s="4">
        <v>8</v>
      </c>
      <c r="C37" s="5" t="s">
        <v>35</v>
      </c>
      <c r="D37" s="5" t="s">
        <v>36</v>
      </c>
      <c r="E37" s="6" t="s">
        <v>37</v>
      </c>
      <c r="F37" s="5" t="s">
        <v>34</v>
      </c>
      <c r="G37" s="7">
        <v>1</v>
      </c>
      <c r="H37" s="10"/>
      <c r="I37" s="10">
        <f t="shared" si="0"/>
        <v>0</v>
      </c>
      <c r="J37" s="11">
        <v>23</v>
      </c>
      <c r="K37" s="10">
        <f t="shared" si="1"/>
        <v>0</v>
      </c>
      <c r="L37" s="15">
        <f t="shared" si="2"/>
        <v>0</v>
      </c>
      <c r="M37" s="15"/>
    </row>
    <row r="38" spans="2:13" s="1" customFormat="1" ht="19.7" customHeight="1" x14ac:dyDescent="0.2">
      <c r="B38" s="4">
        <v>9</v>
      </c>
      <c r="C38" s="5" t="s">
        <v>38</v>
      </c>
      <c r="D38" s="5" t="s">
        <v>39</v>
      </c>
      <c r="E38" s="6" t="s">
        <v>40</v>
      </c>
      <c r="F38" s="5" t="s">
        <v>34</v>
      </c>
      <c r="G38" s="7">
        <v>40</v>
      </c>
      <c r="H38" s="10"/>
      <c r="I38" s="10">
        <f t="shared" si="0"/>
        <v>0</v>
      </c>
      <c r="J38" s="11">
        <v>23</v>
      </c>
      <c r="K38" s="10">
        <f t="shared" si="1"/>
        <v>0</v>
      </c>
      <c r="L38" s="15">
        <f t="shared" si="2"/>
        <v>0</v>
      </c>
      <c r="M38" s="15"/>
    </row>
    <row r="39" spans="2:13" s="1" customFormat="1" ht="19.7" customHeight="1" x14ac:dyDescent="0.2">
      <c r="B39" s="4">
        <v>10</v>
      </c>
      <c r="C39" s="5" t="s">
        <v>41</v>
      </c>
      <c r="D39" s="5" t="s">
        <v>42</v>
      </c>
      <c r="E39" s="6" t="s">
        <v>43</v>
      </c>
      <c r="F39" s="5" t="s">
        <v>34</v>
      </c>
      <c r="G39" s="7">
        <v>10</v>
      </c>
      <c r="H39" s="10"/>
      <c r="I39" s="10">
        <f t="shared" si="0"/>
        <v>0</v>
      </c>
      <c r="J39" s="11">
        <v>23</v>
      </c>
      <c r="K39" s="10">
        <f t="shared" si="1"/>
        <v>0</v>
      </c>
      <c r="L39" s="15">
        <f t="shared" si="2"/>
        <v>0</v>
      </c>
      <c r="M39" s="15"/>
    </row>
    <row r="40" spans="2:13" s="1" customFormat="1" ht="19.7" customHeight="1" x14ac:dyDescent="0.2">
      <c r="B40" s="4">
        <v>11</v>
      </c>
      <c r="C40" s="5" t="s">
        <v>44</v>
      </c>
      <c r="D40" s="5" t="s">
        <v>45</v>
      </c>
      <c r="E40" s="6" t="s">
        <v>46</v>
      </c>
      <c r="F40" s="5" t="s">
        <v>34</v>
      </c>
      <c r="G40" s="7">
        <v>65</v>
      </c>
      <c r="H40" s="10"/>
      <c r="I40" s="10">
        <f t="shared" si="0"/>
        <v>0</v>
      </c>
      <c r="J40" s="11">
        <v>23</v>
      </c>
      <c r="K40" s="10">
        <f t="shared" si="1"/>
        <v>0</v>
      </c>
      <c r="L40" s="15">
        <f t="shared" si="2"/>
        <v>0</v>
      </c>
      <c r="M40" s="15"/>
    </row>
    <row r="41" spans="2:13" s="1" customFormat="1" ht="19.7" customHeight="1" x14ac:dyDescent="0.2">
      <c r="B41" s="4">
        <v>12</v>
      </c>
      <c r="C41" s="5" t="s">
        <v>47</v>
      </c>
      <c r="D41" s="5" t="s">
        <v>48</v>
      </c>
      <c r="E41" s="6" t="s">
        <v>49</v>
      </c>
      <c r="F41" s="5" t="s">
        <v>34</v>
      </c>
      <c r="G41" s="7">
        <v>1</v>
      </c>
      <c r="H41" s="10"/>
      <c r="I41" s="10">
        <f t="shared" si="0"/>
        <v>0</v>
      </c>
      <c r="J41" s="11">
        <v>23</v>
      </c>
      <c r="K41" s="10">
        <f t="shared" si="1"/>
        <v>0</v>
      </c>
      <c r="L41" s="15">
        <f t="shared" si="2"/>
        <v>0</v>
      </c>
      <c r="M41" s="15"/>
    </row>
    <row r="42" spans="2:13" s="1" customFormat="1" ht="19.7" customHeight="1" x14ac:dyDescent="0.2">
      <c r="B42" s="4">
        <v>13</v>
      </c>
      <c r="C42" s="5" t="s">
        <v>50</v>
      </c>
      <c r="D42" s="5" t="s">
        <v>51</v>
      </c>
      <c r="E42" s="6" t="s">
        <v>52</v>
      </c>
      <c r="F42" s="5" t="s">
        <v>34</v>
      </c>
      <c r="G42" s="7">
        <v>1</v>
      </c>
      <c r="H42" s="10"/>
      <c r="I42" s="10">
        <f t="shared" si="0"/>
        <v>0</v>
      </c>
      <c r="J42" s="11">
        <v>23</v>
      </c>
      <c r="K42" s="10">
        <f t="shared" si="1"/>
        <v>0</v>
      </c>
      <c r="L42" s="15">
        <f t="shared" si="2"/>
        <v>0</v>
      </c>
      <c r="M42" s="15"/>
    </row>
    <row r="43" spans="2:13" s="1" customFormat="1" ht="19.7" customHeight="1" x14ac:dyDescent="0.2">
      <c r="B43" s="4">
        <v>14</v>
      </c>
      <c r="C43" s="5" t="s">
        <v>53</v>
      </c>
      <c r="D43" s="5" t="s">
        <v>54</v>
      </c>
      <c r="E43" s="6" t="s">
        <v>55</v>
      </c>
      <c r="F43" s="5" t="s">
        <v>34</v>
      </c>
      <c r="G43" s="7">
        <v>1</v>
      </c>
      <c r="H43" s="10"/>
      <c r="I43" s="10">
        <f t="shared" si="0"/>
        <v>0</v>
      </c>
      <c r="J43" s="11">
        <v>23</v>
      </c>
      <c r="K43" s="10">
        <f t="shared" si="1"/>
        <v>0</v>
      </c>
      <c r="L43" s="15">
        <f t="shared" si="2"/>
        <v>0</v>
      </c>
      <c r="M43" s="15"/>
    </row>
    <row r="44" spans="2:13" s="1" customFormat="1" ht="19.7" customHeight="1" x14ac:dyDescent="0.2">
      <c r="B44" s="4">
        <v>15</v>
      </c>
      <c r="C44" s="5" t="s">
        <v>56</v>
      </c>
      <c r="D44" s="5" t="s">
        <v>57</v>
      </c>
      <c r="E44" s="6" t="s">
        <v>58</v>
      </c>
      <c r="F44" s="5" t="s">
        <v>59</v>
      </c>
      <c r="G44" s="7">
        <v>100</v>
      </c>
      <c r="H44" s="10"/>
      <c r="I44" s="10">
        <f t="shared" si="0"/>
        <v>0</v>
      </c>
      <c r="J44" s="11">
        <v>23</v>
      </c>
      <c r="K44" s="10">
        <f t="shared" si="1"/>
        <v>0</v>
      </c>
      <c r="L44" s="15">
        <f t="shared" si="2"/>
        <v>0</v>
      </c>
      <c r="M44" s="15"/>
    </row>
    <row r="45" spans="2:13" s="1" customFormat="1" ht="19.7" customHeight="1" x14ac:dyDescent="0.2">
      <c r="B45" s="4">
        <v>16</v>
      </c>
      <c r="C45" s="5" t="s">
        <v>60</v>
      </c>
      <c r="D45" s="5" t="s">
        <v>61</v>
      </c>
      <c r="E45" s="6" t="s">
        <v>62</v>
      </c>
      <c r="F45" s="5" t="s">
        <v>59</v>
      </c>
      <c r="G45" s="7">
        <v>100</v>
      </c>
      <c r="H45" s="10"/>
      <c r="I45" s="10">
        <f t="shared" si="0"/>
        <v>0</v>
      </c>
      <c r="J45" s="11">
        <v>23</v>
      </c>
      <c r="K45" s="10">
        <f t="shared" si="1"/>
        <v>0</v>
      </c>
      <c r="L45" s="15">
        <f t="shared" si="2"/>
        <v>0</v>
      </c>
      <c r="M45" s="15"/>
    </row>
    <row r="46" spans="2:13" s="1" customFormat="1" ht="38.85" customHeight="1" x14ac:dyDescent="0.2">
      <c r="B46" s="4">
        <v>17</v>
      </c>
      <c r="C46" s="5" t="s">
        <v>63</v>
      </c>
      <c r="D46" s="5" t="s">
        <v>64</v>
      </c>
      <c r="E46" s="6" t="s">
        <v>65</v>
      </c>
      <c r="F46" s="5" t="s">
        <v>14</v>
      </c>
      <c r="G46" s="7">
        <v>140</v>
      </c>
      <c r="H46" s="10"/>
      <c r="I46" s="10">
        <f t="shared" si="0"/>
        <v>0</v>
      </c>
      <c r="J46" s="11">
        <v>23</v>
      </c>
      <c r="K46" s="10">
        <f t="shared" si="1"/>
        <v>0</v>
      </c>
      <c r="L46" s="15">
        <f t="shared" si="2"/>
        <v>0</v>
      </c>
      <c r="M46" s="15"/>
    </row>
    <row r="47" spans="2:13" s="1" customFormat="1" ht="19.7" customHeight="1" x14ac:dyDescent="0.2">
      <c r="B47" s="4">
        <v>18</v>
      </c>
      <c r="C47" s="5" t="s">
        <v>66</v>
      </c>
      <c r="D47" s="5" t="s">
        <v>67</v>
      </c>
      <c r="E47" s="6" t="s">
        <v>68</v>
      </c>
      <c r="F47" s="5" t="s">
        <v>69</v>
      </c>
      <c r="G47" s="7">
        <v>14.3</v>
      </c>
      <c r="H47" s="10"/>
      <c r="I47" s="10">
        <f t="shared" si="0"/>
        <v>0</v>
      </c>
      <c r="J47" s="11">
        <v>8</v>
      </c>
      <c r="K47" s="10">
        <f t="shared" si="1"/>
        <v>0</v>
      </c>
      <c r="L47" s="15">
        <f t="shared" si="2"/>
        <v>0</v>
      </c>
      <c r="M47" s="15"/>
    </row>
    <row r="48" spans="2:13" s="1" customFormat="1" ht="19.7" customHeight="1" x14ac:dyDescent="0.2">
      <c r="B48" s="4">
        <v>19</v>
      </c>
      <c r="C48" s="5" t="s">
        <v>70</v>
      </c>
      <c r="D48" s="5" t="s">
        <v>71</v>
      </c>
      <c r="E48" s="6" t="s">
        <v>72</v>
      </c>
      <c r="F48" s="5" t="s">
        <v>69</v>
      </c>
      <c r="G48" s="7">
        <v>26.6</v>
      </c>
      <c r="H48" s="10"/>
      <c r="I48" s="10">
        <f t="shared" si="0"/>
        <v>0</v>
      </c>
      <c r="J48" s="11">
        <v>8</v>
      </c>
      <c r="K48" s="10">
        <f t="shared" si="1"/>
        <v>0</v>
      </c>
      <c r="L48" s="15">
        <f t="shared" si="2"/>
        <v>0</v>
      </c>
      <c r="M48" s="15"/>
    </row>
    <row r="49" spans="2:14" s="1" customFormat="1" ht="19.7" customHeight="1" x14ac:dyDescent="0.2">
      <c r="B49" s="4">
        <v>20</v>
      </c>
      <c r="C49" s="5" t="s">
        <v>73</v>
      </c>
      <c r="D49" s="5" t="s">
        <v>74</v>
      </c>
      <c r="E49" s="6" t="s">
        <v>75</v>
      </c>
      <c r="F49" s="5" t="s">
        <v>69</v>
      </c>
      <c r="G49" s="7">
        <v>23.72</v>
      </c>
      <c r="H49" s="10"/>
      <c r="I49" s="10">
        <f t="shared" si="0"/>
        <v>0</v>
      </c>
      <c r="J49" s="11">
        <v>8</v>
      </c>
      <c r="K49" s="10">
        <f t="shared" si="1"/>
        <v>0</v>
      </c>
      <c r="L49" s="15">
        <f t="shared" si="2"/>
        <v>0</v>
      </c>
      <c r="M49" s="15"/>
    </row>
    <row r="50" spans="2:14" s="1" customFormat="1" ht="28.7" customHeight="1" x14ac:dyDescent="0.2">
      <c r="B50" s="4">
        <v>21</v>
      </c>
      <c r="C50" s="5" t="s">
        <v>76</v>
      </c>
      <c r="D50" s="5" t="s">
        <v>77</v>
      </c>
      <c r="E50" s="6" t="s">
        <v>78</v>
      </c>
      <c r="F50" s="5" t="s">
        <v>69</v>
      </c>
      <c r="G50" s="7">
        <v>21.72</v>
      </c>
      <c r="H50" s="10"/>
      <c r="I50" s="10">
        <f t="shared" si="0"/>
        <v>0</v>
      </c>
      <c r="J50" s="11">
        <v>8</v>
      </c>
      <c r="K50" s="10">
        <f t="shared" si="1"/>
        <v>0</v>
      </c>
      <c r="L50" s="15">
        <f t="shared" si="2"/>
        <v>0</v>
      </c>
      <c r="M50" s="15"/>
    </row>
    <row r="51" spans="2:14" s="1" customFormat="1" ht="19.7" customHeight="1" x14ac:dyDescent="0.2">
      <c r="B51" s="4">
        <v>22</v>
      </c>
      <c r="C51" s="5" t="s">
        <v>79</v>
      </c>
      <c r="D51" s="5" t="s">
        <v>80</v>
      </c>
      <c r="E51" s="6" t="s">
        <v>81</v>
      </c>
      <c r="F51" s="5" t="s">
        <v>69</v>
      </c>
      <c r="G51" s="7">
        <v>2</v>
      </c>
      <c r="H51" s="10"/>
      <c r="I51" s="10">
        <f t="shared" si="0"/>
        <v>0</v>
      </c>
      <c r="J51" s="11">
        <v>8</v>
      </c>
      <c r="K51" s="10">
        <f t="shared" si="1"/>
        <v>0</v>
      </c>
      <c r="L51" s="15">
        <f t="shared" si="2"/>
        <v>0</v>
      </c>
      <c r="M51" s="15"/>
    </row>
    <row r="52" spans="2:14" s="1" customFormat="1" ht="19.7" customHeight="1" x14ac:dyDescent="0.2">
      <c r="B52" s="4">
        <v>23</v>
      </c>
      <c r="C52" s="5" t="s">
        <v>82</v>
      </c>
      <c r="D52" s="5" t="s">
        <v>83</v>
      </c>
      <c r="E52" s="6" t="s">
        <v>84</v>
      </c>
      <c r="F52" s="5" t="s">
        <v>85</v>
      </c>
      <c r="G52" s="7">
        <v>0.03</v>
      </c>
      <c r="H52" s="10"/>
      <c r="I52" s="10">
        <f t="shared" si="0"/>
        <v>0</v>
      </c>
      <c r="J52" s="11">
        <v>8</v>
      </c>
      <c r="K52" s="10">
        <f t="shared" si="1"/>
        <v>0</v>
      </c>
      <c r="L52" s="15">
        <f t="shared" si="2"/>
        <v>0</v>
      </c>
      <c r="M52" s="15"/>
    </row>
    <row r="53" spans="2:14" s="1" customFormat="1" ht="19.7" customHeight="1" x14ac:dyDescent="0.2">
      <c r="B53" s="4">
        <v>24</v>
      </c>
      <c r="C53" s="5" t="s">
        <v>86</v>
      </c>
      <c r="D53" s="5" t="s">
        <v>87</v>
      </c>
      <c r="E53" s="6" t="s">
        <v>88</v>
      </c>
      <c r="F53" s="5" t="s">
        <v>85</v>
      </c>
      <c r="G53" s="7">
        <v>0.03</v>
      </c>
      <c r="H53" s="10"/>
      <c r="I53" s="10">
        <f t="shared" si="0"/>
        <v>0</v>
      </c>
      <c r="J53" s="11">
        <v>8</v>
      </c>
      <c r="K53" s="10">
        <f t="shared" si="1"/>
        <v>0</v>
      </c>
      <c r="L53" s="15">
        <f t="shared" si="2"/>
        <v>0</v>
      </c>
      <c r="M53" s="15"/>
    </row>
    <row r="54" spans="2:14" s="1" customFormat="1" ht="19.7" customHeight="1" x14ac:dyDescent="0.2">
      <c r="B54" s="4">
        <v>25</v>
      </c>
      <c r="C54" s="5" t="s">
        <v>89</v>
      </c>
      <c r="D54" s="5" t="s">
        <v>90</v>
      </c>
      <c r="E54" s="6" t="s">
        <v>91</v>
      </c>
      <c r="F54" s="5" t="s">
        <v>69</v>
      </c>
      <c r="G54" s="7">
        <v>0.67</v>
      </c>
      <c r="H54" s="10"/>
      <c r="I54" s="10">
        <f t="shared" si="0"/>
        <v>0</v>
      </c>
      <c r="J54" s="11">
        <v>8</v>
      </c>
      <c r="K54" s="10">
        <f t="shared" si="1"/>
        <v>0</v>
      </c>
      <c r="L54" s="15">
        <f t="shared" si="2"/>
        <v>0</v>
      </c>
      <c r="M54" s="15"/>
    </row>
    <row r="55" spans="2:14" s="1" customFormat="1" ht="19.7" customHeight="1" x14ac:dyDescent="0.2">
      <c r="B55" s="4">
        <v>26</v>
      </c>
      <c r="C55" s="5" t="s">
        <v>92</v>
      </c>
      <c r="D55" s="5" t="s">
        <v>93</v>
      </c>
      <c r="E55" s="6" t="s">
        <v>94</v>
      </c>
      <c r="F55" s="5" t="s">
        <v>85</v>
      </c>
      <c r="G55" s="7">
        <v>0.03</v>
      </c>
      <c r="H55" s="10"/>
      <c r="I55" s="10">
        <f t="shared" si="0"/>
        <v>0</v>
      </c>
      <c r="J55" s="11">
        <v>8</v>
      </c>
      <c r="K55" s="10">
        <f t="shared" si="1"/>
        <v>0</v>
      </c>
      <c r="L55" s="15">
        <f t="shared" si="2"/>
        <v>0</v>
      </c>
      <c r="M55" s="15"/>
    </row>
    <row r="56" spans="2:14" s="1" customFormat="1" ht="55.9" customHeight="1" x14ac:dyDescent="0.2"/>
    <row r="57" spans="2:14" s="1" customFormat="1" ht="21.4" customHeight="1" x14ac:dyDescent="0.2">
      <c r="B57" s="13" t="s">
        <v>95</v>
      </c>
      <c r="C57" s="13"/>
      <c r="D57" s="13"/>
      <c r="E57" s="13"/>
      <c r="F57" s="24">
        <f>SUM(I30:I55)</f>
        <v>0</v>
      </c>
      <c r="G57" s="25"/>
      <c r="H57" s="25"/>
      <c r="I57" s="25"/>
      <c r="J57" s="25"/>
      <c r="K57" s="25"/>
      <c r="L57" s="25"/>
      <c r="M57" s="25"/>
    </row>
    <row r="58" spans="2:14" s="1" customFormat="1" ht="21.4" customHeight="1" x14ac:dyDescent="0.2">
      <c r="B58" s="13" t="s">
        <v>96</v>
      </c>
      <c r="C58" s="13"/>
      <c r="D58" s="13"/>
      <c r="E58" s="13"/>
      <c r="F58" s="26">
        <f>SUM(L30:M55)</f>
        <v>0</v>
      </c>
      <c r="G58" s="26"/>
      <c r="H58" s="26"/>
      <c r="I58" s="26"/>
      <c r="J58" s="26"/>
      <c r="K58" s="26"/>
      <c r="L58" s="26"/>
      <c r="M58" s="26"/>
    </row>
    <row r="59" spans="2:14" s="1" customFormat="1" ht="11.1" customHeight="1" x14ac:dyDescent="0.2"/>
    <row r="60" spans="2:14" s="1" customFormat="1" ht="61.35" customHeight="1" x14ac:dyDescent="0.2">
      <c r="B60" s="17" t="s">
        <v>112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2:14" s="1" customFormat="1" ht="2.65" customHeight="1" x14ac:dyDescent="0.2"/>
    <row r="62" spans="2:14" s="1" customFormat="1" ht="84" customHeight="1" x14ac:dyDescent="0.2">
      <c r="B62" s="17" t="s">
        <v>113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12.75" customHeight="1" x14ac:dyDescent="0.2"/>
    <row r="64" spans="2:14" s="1" customFormat="1" ht="96.75" customHeight="1" x14ac:dyDescent="0.2">
      <c r="B64" s="17" t="s">
        <v>114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5.25" customHeight="1" x14ac:dyDescent="0.2"/>
    <row r="66" spans="2:14" s="1" customFormat="1" ht="37.9" customHeight="1" x14ac:dyDescent="0.2">
      <c r="B66" s="18" t="s">
        <v>104</v>
      </c>
      <c r="C66" s="18"/>
      <c r="D66" s="18"/>
      <c r="E66" s="18"/>
      <c r="F66" s="27" t="s">
        <v>105</v>
      </c>
      <c r="G66" s="27"/>
      <c r="H66" s="27"/>
      <c r="I66" s="27"/>
      <c r="J66" s="27"/>
      <c r="K66" s="27"/>
      <c r="L66" s="27"/>
    </row>
    <row r="67" spans="2:14" s="1" customFormat="1" ht="28.7" customHeight="1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</row>
    <row r="68" spans="2:14" s="1" customFormat="1" ht="28.7" customHeight="1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</row>
    <row r="69" spans="2:14" s="1" customFormat="1" ht="28.7" customHeight="1" x14ac:dyDescent="0.2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2:14" s="1" customFormat="1" ht="30.75" customHeight="1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</row>
    <row r="71" spans="2:14" s="1" customFormat="1" ht="1.5" customHeight="1" x14ac:dyDescent="0.2"/>
    <row r="72" spans="2:14" s="1" customFormat="1" ht="158.44999999999999" customHeight="1" x14ac:dyDescent="0.2">
      <c r="B72" s="20" t="s">
        <v>123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2:14" s="1" customFormat="1" ht="2.65" customHeight="1" x14ac:dyDescent="0.2"/>
    <row r="74" spans="2:14" s="1" customFormat="1" ht="33.6" customHeight="1" x14ac:dyDescent="0.2">
      <c r="B74" s="21" t="s">
        <v>115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</row>
    <row r="75" spans="2:14" s="1" customFormat="1" ht="2.65" customHeight="1" x14ac:dyDescent="0.2"/>
    <row r="76" spans="2:14" s="1" customFormat="1" ht="37.9" customHeight="1" x14ac:dyDescent="0.2">
      <c r="B76" s="18" t="s">
        <v>106</v>
      </c>
      <c r="C76" s="18"/>
      <c r="D76" s="18"/>
      <c r="E76" s="18"/>
      <c r="F76" s="28" t="s">
        <v>107</v>
      </c>
      <c r="G76" s="28"/>
      <c r="H76" s="28"/>
      <c r="I76" s="28"/>
      <c r="J76" s="28"/>
      <c r="K76" s="28"/>
      <c r="L76" s="28"/>
    </row>
    <row r="77" spans="2:14" s="1" customFormat="1" ht="28.7" customHeight="1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2:14" s="1" customFormat="1" ht="28.7" customHeight="1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2:14" s="1" customFormat="1" ht="28.7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</row>
    <row r="80" spans="2:14" s="1" customFormat="1" ht="28.7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2:14" s="1" customFormat="1" ht="2.65" customHeight="1" x14ac:dyDescent="0.2"/>
    <row r="82" spans="2:14" s="1" customFormat="1" ht="130.69999999999999" customHeight="1" x14ac:dyDescent="0.2">
      <c r="B82" s="17" t="s">
        <v>116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</row>
    <row r="83" spans="2:14" s="1" customFormat="1" ht="2.65" customHeight="1" x14ac:dyDescent="0.2"/>
    <row r="84" spans="2:14" s="1" customFormat="1" ht="53.25" customHeight="1" x14ac:dyDescent="0.2">
      <c r="B84" s="17" t="s">
        <v>117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2.65" customHeight="1" x14ac:dyDescent="0.2"/>
    <row r="86" spans="2:14" s="1" customFormat="1" ht="47.45" customHeight="1" x14ac:dyDescent="0.2">
      <c r="B86" s="17" t="s">
        <v>118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2:14" s="1" customFormat="1" ht="2.65" customHeight="1" x14ac:dyDescent="0.2"/>
    <row r="88" spans="2:14" s="1" customFormat="1" ht="33.6" customHeight="1" x14ac:dyDescent="0.2">
      <c r="B88" s="17" t="s">
        <v>119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2:14" s="1" customFormat="1" ht="2.65" customHeight="1" x14ac:dyDescent="0.2"/>
    <row r="90" spans="2:14" s="1" customFormat="1" ht="25.5" customHeight="1" x14ac:dyDescent="0.2">
      <c r="B90" s="17" t="s">
        <v>120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2:14" s="1" customFormat="1" ht="15.75" customHeight="1" x14ac:dyDescent="0.2"/>
    <row r="92" spans="2:14" s="1" customFormat="1" ht="91.5" customHeight="1" x14ac:dyDescent="0.2">
      <c r="B92" s="17" t="s">
        <v>121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</row>
    <row r="93" spans="2:14" s="1" customFormat="1" ht="86.85" customHeight="1" x14ac:dyDescent="0.2"/>
    <row r="94" spans="2:14" s="1" customFormat="1" ht="17.649999999999999" customHeight="1" x14ac:dyDescent="0.2">
      <c r="I94" s="30" t="s">
        <v>103</v>
      </c>
      <c r="J94" s="30"/>
    </row>
    <row r="95" spans="2:14" s="1" customFormat="1" ht="145.15" customHeight="1" x14ac:dyDescent="0.2"/>
    <row r="96" spans="2:14" s="1" customFormat="1" ht="81.599999999999994" customHeight="1" x14ac:dyDescent="0.2">
      <c r="B96" s="22" t="s">
        <v>122</v>
      </c>
      <c r="C96" s="22"/>
      <c r="D96" s="22"/>
      <c r="E96" s="22"/>
      <c r="F96" s="22"/>
      <c r="G96" s="22"/>
      <c r="H96" s="22"/>
      <c r="I96" s="22"/>
      <c r="J96" s="22"/>
    </row>
  </sheetData>
  <mergeCells count="73">
    <mergeCell ref="I2:O2"/>
    <mergeCell ref="I94:J94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90:N90"/>
    <mergeCell ref="B92:N92"/>
    <mergeCell ref="B96:J96"/>
    <mergeCell ref="E14:G14"/>
    <mergeCell ref="F57:M57"/>
    <mergeCell ref="F58:M58"/>
    <mergeCell ref="F66:L66"/>
    <mergeCell ref="F67:L67"/>
    <mergeCell ref="F68:L68"/>
    <mergeCell ref="F69:L69"/>
    <mergeCell ref="F70:L70"/>
    <mergeCell ref="F76:L76"/>
    <mergeCell ref="F77:L77"/>
    <mergeCell ref="F78:L78"/>
    <mergeCell ref="F79:L79"/>
    <mergeCell ref="F80:L80"/>
    <mergeCell ref="B80:E80"/>
    <mergeCell ref="B82:N82"/>
    <mergeCell ref="B84:N84"/>
    <mergeCell ref="B86:N86"/>
    <mergeCell ref="B88:N88"/>
    <mergeCell ref="B76:E76"/>
    <mergeCell ref="B77:E77"/>
    <mergeCell ref="B78:E78"/>
    <mergeCell ref="B79:E79"/>
    <mergeCell ref="B8:D8"/>
    <mergeCell ref="B68:E68"/>
    <mergeCell ref="B69:E69"/>
    <mergeCell ref="B70:E70"/>
    <mergeCell ref="B72:N72"/>
    <mergeCell ref="B24:L24"/>
    <mergeCell ref="B26:L26"/>
    <mergeCell ref="L52:M52"/>
    <mergeCell ref="L53:M53"/>
    <mergeCell ref="L54:M54"/>
    <mergeCell ref="L55:M55"/>
    <mergeCell ref="B74:N74"/>
    <mergeCell ref="B60:N60"/>
    <mergeCell ref="B62:N62"/>
    <mergeCell ref="B64:N64"/>
    <mergeCell ref="B66:E66"/>
    <mergeCell ref="B67:E67"/>
    <mergeCell ref="B4:D4"/>
    <mergeCell ref="B57:E57"/>
    <mergeCell ref="B58:E58"/>
    <mergeCell ref="B6:D6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Marcin Maksymowicz (Nadl. Niepołomice)</cp:lastModifiedBy>
  <dcterms:created xsi:type="dcterms:W3CDTF">2024-10-23T12:56:59Z</dcterms:created>
  <dcterms:modified xsi:type="dcterms:W3CDTF">2024-11-06T07:49:32Z</dcterms:modified>
</cp:coreProperties>
</file>